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rancis_zumarraga\Desktop\"/>
    </mc:Choice>
  </mc:AlternateContent>
  <xr:revisionPtr revIDLastSave="0" documentId="8_{E3348F5D-DD4C-492D-BE5D-F589498AE046}" xr6:coauthVersionLast="36" xr6:coauthVersionMax="36" xr10:uidLastSave="{00000000-0000-0000-0000-000000000000}"/>
  <bookViews>
    <workbookView xWindow="285" yWindow="600" windowWidth="20205" windowHeight="10920" xr2:uid="{B0ECDF87-DEC7-4ACA-9DB5-4D1BF41BBCCE}"/>
  </bookViews>
  <sheets>
    <sheet name="Cuestionario v2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17" i="1" l="1"/>
  <c r="H217" i="1"/>
  <c r="J212" i="1"/>
  <c r="J208" i="1"/>
  <c r="J204" i="1"/>
  <c r="J200" i="1"/>
  <c r="J196" i="1"/>
  <c r="J192" i="1"/>
  <c r="J188" i="1"/>
  <c r="J184" i="1"/>
  <c r="J180" i="1"/>
  <c r="J176" i="1"/>
  <c r="J172" i="1"/>
  <c r="J168" i="1"/>
  <c r="J164" i="1"/>
  <c r="J159" i="1"/>
  <c r="J155" i="1"/>
  <c r="J151" i="1"/>
  <c r="J147" i="1"/>
  <c r="J143" i="1"/>
  <c r="AA142" i="1"/>
  <c r="AB142" i="1" s="1"/>
  <c r="J139" i="1"/>
  <c r="J135" i="1"/>
  <c r="J131" i="1"/>
  <c r="J127" i="1"/>
  <c r="J123" i="1"/>
  <c r="J119" i="1"/>
  <c r="J115" i="1"/>
  <c r="J111" i="1"/>
  <c r="J107" i="1"/>
  <c r="J103" i="1"/>
  <c r="J99" i="1"/>
  <c r="J95" i="1"/>
  <c r="J91" i="1"/>
  <c r="J87" i="1"/>
  <c r="J83" i="1"/>
  <c r="J79" i="1"/>
  <c r="J75" i="1"/>
  <c r="J71" i="1"/>
  <c r="J67" i="1"/>
  <c r="J63" i="1"/>
  <c r="J59" i="1"/>
  <c r="J55" i="1"/>
  <c r="J51" i="1"/>
  <c r="J47" i="1"/>
  <c r="J43" i="1"/>
  <c r="J39" i="1"/>
  <c r="J35" i="1"/>
  <c r="J31" i="1"/>
  <c r="J27" i="1"/>
  <c r="J23" i="1"/>
  <c r="J19" i="1"/>
  <c r="J15" i="1"/>
  <c r="J217" i="1" s="1"/>
  <c r="J11" i="1"/>
  <c r="J219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Andrea Carvajal</author>
  </authors>
  <commentList>
    <comment ref="N5" authorId="0" shapeId="0" xr:uid="{A9CA18C5-CCD4-4621-9525-6FDB6E771F9A}">
      <text>
        <r>
          <rPr>
            <b/>
            <sz val="9"/>
            <color indexed="81"/>
            <rFont val="Tahoma"/>
            <family val="2"/>
          </rPr>
          <t>Andrea Carvajal:</t>
        </r>
        <r>
          <rPr>
            <sz val="9"/>
            <color indexed="81"/>
            <rFont val="Tahoma"/>
            <family val="2"/>
          </rPr>
          <t xml:space="preserve">
CAMBIAR ENCABEZADO DE TODOS LOS FORMULARIOS</t>
        </r>
      </text>
    </comment>
  </commentList>
</comments>
</file>

<file path=xl/sharedStrings.xml><?xml version="1.0" encoding="utf-8"?>
<sst xmlns="http://schemas.openxmlformats.org/spreadsheetml/2006/main" count="340" uniqueCount="117">
  <si>
    <t xml:space="preserve">LOGO INSTITUCIONAL </t>
  </si>
  <si>
    <r>
      <rPr>
        <b/>
        <sz val="8"/>
        <color indexed="8"/>
        <rFont val="Calibri"/>
        <family val="2"/>
      </rPr>
      <t>Versión:</t>
    </r>
    <r>
      <rPr>
        <sz val="8"/>
        <color indexed="8"/>
        <rFont val="Calibri"/>
        <family val="2"/>
      </rPr>
      <t xml:space="preserve"> 1.0</t>
    </r>
  </si>
  <si>
    <r>
      <rPr>
        <b/>
        <sz val="8"/>
        <color indexed="8"/>
        <rFont val="Calibri"/>
        <family val="2"/>
      </rPr>
      <t>Fecha de Emisión:</t>
    </r>
    <r>
      <rPr>
        <sz val="8"/>
        <color indexed="8"/>
        <rFont val="Calibri"/>
        <family val="2"/>
      </rPr>
      <t xml:space="preserve"> 01-04-2021</t>
    </r>
  </si>
  <si>
    <t>Notas aclaratorias: 
*Las buenas prácticas deben ser levantadas en función de lo establecido en el MECE
*Se podrá considerar acciones del primer nivel de madurez, siempre y cuando se demuestren mejoras y/o avances
*Se recomienda priorizar una buena práctica que cumpla con el ciclo PDCA
*Cada subriterio debe contemplar por lo menos una buena práctica, un punto fuerte y un área de mejora</t>
  </si>
  <si>
    <t>Criterio</t>
  </si>
  <si>
    <t>Subcriterio</t>
  </si>
  <si>
    <t>Iniciativa</t>
  </si>
  <si>
    <t>Ejemplos de evidencia</t>
  </si>
  <si>
    <t>CICLO</t>
  </si>
  <si>
    <t>Punto Fuerte</t>
  </si>
  <si>
    <t>Área de Mejora</t>
  </si>
  <si>
    <t xml:space="preserve">PUNTUACIÓN </t>
  </si>
  <si>
    <t xml:space="preserve">DIFERENCIA </t>
  </si>
  <si>
    <t>IDEAL</t>
  </si>
  <si>
    <t>OTORGADA</t>
  </si>
  <si>
    <t>CRITERIOS DE AGENTES FACILITADORES</t>
  </si>
  <si>
    <t>LIDERAZGO</t>
  </si>
  <si>
    <t>1.1 Dirigir a la entidad desarrollando su misión, visión y valores.</t>
  </si>
  <si>
    <t>1. La entidad ha diseñado, ejecutado, comunicado, revisado y mejorado, la misión, visión y valores, implicando la participación de algunos grupos de interés.</t>
  </si>
  <si>
    <t>Planificación estratégica / plan de negocios, informes de ejecución y seguimiento, matriz de identificación y actas de participación de sus grupos de interés.</t>
  </si>
  <si>
    <t>P:</t>
  </si>
  <si>
    <t>D:</t>
  </si>
  <si>
    <t>C:</t>
  </si>
  <si>
    <t>A:</t>
  </si>
  <si>
    <t>Sistema de gestión antisoborno</t>
  </si>
  <si>
    <t>Documentos que soporten la iniciativa ( informes, actas, oficios, correos, fotografías).</t>
  </si>
  <si>
    <t>1.2. Gestionar la institución, su rendimiento y su mejora continua.</t>
  </si>
  <si>
    <t>2. La entidad ha planificado,implementado, monitoreado y mejorado sus sistemas de gestión</t>
  </si>
  <si>
    <t>Política relacionada al Sistema de Gestión (SG), informes de auditorías al SG, acciones correctivas.</t>
  </si>
  <si>
    <t>1.3. Inspirar, motivar y apoyar a los servidores públicos de la institución y actuar como modelo de referencia</t>
  </si>
  <si>
    <t>3. La entidad ha planificado, implementado, monitoreado y mejorado los mecanismos de retroalimentación entre líderes (autoridades) y servidores públicos</t>
  </si>
  <si>
    <t>Actas de reuniones de staff, comités,  reuniones periódicas de equipos de trabajo, estrategias de retroalimentación, reportes, informes, etc.</t>
  </si>
  <si>
    <t>Documentos que soporten la iniciativa ( informes, actas, oficios, correos, fotografías)</t>
  </si>
  <si>
    <t>1.4. Gestionar relaciones eficaces con las autoridades políticas y otros grupos de interés.</t>
  </si>
  <si>
    <t>4. Las autoridades institucionales mantienen relaciones eficaces con otras autoridades políticas para la generación de compromisos, acuerdos, políticas, u otros. Esta gestión se planifica, implementa, monitorea y mejora.</t>
  </si>
  <si>
    <t>Acuerdos, resoluciones, convenios, compromisos suscritos entre autoridades,  informes de seguimiento, informes de ejecución.</t>
  </si>
  <si>
    <t>ESTRATEGIA Y PLANIFICACIÓN</t>
  </si>
  <si>
    <t>2.1. Identificar las necesidades y expectativas de los grupos de interés, el entorno y la información relevante para la gestión</t>
  </si>
  <si>
    <t>5. La entidad ha identificado las necesidades y expectativas de los grupos de interés, ha analizado y generado acciones para gestionarlas.</t>
  </si>
  <si>
    <t>Matirz de grupos de interes con priorización y estrategias,  actas u otros medios de levantamiento de informacion</t>
  </si>
  <si>
    <t>2.2. Elaborar la estrategia y la planificación con la información recopilada.</t>
  </si>
  <si>
    <t xml:space="preserve">6. La entidad ha desarrollado la planificación estratégica institucional (PEI) que considera la información recopilada de los grupos de interés, ha realizado el seguimiento y mejorado la misma. </t>
  </si>
  <si>
    <t>Reportes, informes de la ejecución de comunicación y de la planificación estratégica. 
Capturas de pantalla, mailling, redes sociales.</t>
  </si>
  <si>
    <t>Documentos que soporten la iniciativa (informes, actas, oficios, correos, fotografías)</t>
  </si>
  <si>
    <t>2.3. Comunicar, implementar y revisar la estrategia y la planificación.</t>
  </si>
  <si>
    <t>7. La entidad ha comunicado,  implementado, dado seguimiento y mejorado su PEI.</t>
  </si>
  <si>
    <t xml:space="preserve">Informe de ejecución, actas de reunión, rendición de cuentas </t>
  </si>
  <si>
    <t xml:space="preserve">2.4. Gestionar el cambio y la innovación para asegurar la agilidad y la resiliencia de la entidad
</t>
  </si>
  <si>
    <t>8. La entidad tiene un proceso/área/iniciativa para el diseño, rediseño, investigación y desarrollo de la gestión institucional (procesos, productos, servicios, etc.)</t>
  </si>
  <si>
    <t>Documentos que soporten el diseño y desarrollo de la innovación, su seguimiento y mejora, informes de ejecución, etc.</t>
  </si>
  <si>
    <t>TALENTO HUMANO</t>
  </si>
  <si>
    <t>3.1 Gestionar y mejorar el talento humano de acuerdo con la estrategia de la entidad</t>
  </si>
  <si>
    <t>9. La entidad ha definido, implementado, revisado y mejorado al menos una estrategia de Talento Humano para la gestión institucional (adicional a la normativa vigente, por ejemplo: plan de promoción, selección,  plan de recompensas, carrera)</t>
  </si>
  <si>
    <t>Planes, Programas de TTHH diseñados u otros. Informes de Implementación, actas, reportes,  informes de seguimiento, plan de mejoramiento</t>
  </si>
  <si>
    <t>3.2 Desarrollar y gestionar las capacidades de los servidores públicos.</t>
  </si>
  <si>
    <t>10. La entidad ha promovido, ejecutado y evaluado el aprendizaje por medios tecnológicos y con enfoque multimedia, formación en el puesto de trabajo o formación a distancia a los servidores públicos de la institución en temás que aporten al logro de objetivos institucionales.</t>
  </si>
  <si>
    <t>Convocatorias, certificados de capacitación, convenios interinstitucionales, resoluciones. matriz de seguimiento, encuesta de satisfacción, reportes, informes, etc-</t>
  </si>
  <si>
    <t>3.3 Involucrar y empoderar a los servidores públicos y apoyar su bienestar</t>
  </si>
  <si>
    <t>11. La entidad ha diseñado, ejecutado, y evaluado un programa y/o mecanismo de reconocimiento para los servidores públicos aprobado por la autoridad competente.</t>
  </si>
  <si>
    <t>Programa o mecanismo de Reconocimiento no monetario aprobado, Fotos, videos, informes, Matriz de seguimiento, Informe de Resultados / Programa de Reconocimientos no monetarios actualizados</t>
  </si>
  <si>
    <t>ALIANZAS Y RECURSOS</t>
  </si>
  <si>
    <t>4.1 Desarrollar y gestionar alianzas con entidades relevantes.</t>
  </si>
  <si>
    <t>12. La entidad ha desarrollado convenios o acuerdos con entidades relevantes, dado seguimiento y evaluado los resultados obtenidos.</t>
  </si>
  <si>
    <t>Matriz de idetificación de socios claves, matriz de identificación de convenios, informes de ejecución y seguimientos, fotografías, etc.</t>
  </si>
  <si>
    <t>4.2 Colaborar con los ciudadanos y las organizaciones de la sociedad civil.</t>
  </si>
  <si>
    <t>13. La entidad ha gestionado la participación ciudadana que facilita los roles de co-diseñadores, co-tomadores de decisiones, co-productores o co-evaluadores en  el ciclo de las políticas públicas</t>
  </si>
  <si>
    <t>Matriz de grupos de interés (identificando roles), metodologías, herramienta u otros, informes de resultados y seguimiento, actas, entre otros.</t>
  </si>
  <si>
    <t>4.3 Gestionar las finanzas.</t>
  </si>
  <si>
    <t>14.  El Presupuesto de la entidad se lo genera, ejecuta, controla alineando a los objetivos estratégicos de una forma eficaz, eficiente y ahorrativa para implementar mejoras.</t>
  </si>
  <si>
    <t>Informes, Proforma Presupuestaria, PAC, POA, PAT, resultados de indicadores, ajustes presupuestarios, entre otros.</t>
  </si>
  <si>
    <t>4.4 Gestionar la información y el conocimiento.</t>
  </si>
  <si>
    <t>15. La entidad ha planificado, implementado, monitoreado y mejorado sus canales internos para asegurar que todos los servidores públicos tengan acceso a la información y los conocimientos pertinentes.</t>
  </si>
  <si>
    <t>Actas, informes del levantamiento realizado, matriz de seguimiento u otros</t>
  </si>
  <si>
    <t>4.5 Gestionar la tecnología.</t>
  </si>
  <si>
    <t>16. La entidad ha elaborado, ejecutado y dado seguimiento a su Plan estratégico de tecnologías de la información.</t>
  </si>
  <si>
    <t>PETI, Matriz de análisis, informes de ejecución y seguimiento, reportes, actas u otros.</t>
  </si>
  <si>
    <t>4.6 Gestionar las instalaciones.</t>
  </si>
  <si>
    <t>17. La entidad ha inspeccionado sus instalaciones y ha elaborado planes de mejora de seguridad y salud ocupacional</t>
  </si>
  <si>
    <t xml:space="preserve">Actas, informes de: inspección, seguimiento, correos electrónicos u otros.  </t>
  </si>
  <si>
    <t>PROCESOS</t>
  </si>
  <si>
    <t>5.1. Diseñar y gestionar procesos para aumentar el valor dado a los usuarios/ciudadanos.</t>
  </si>
  <si>
    <t xml:space="preserve">18. La entidad ha desarrollado la taxonomía de los servicios  (en la herramienta GPR o en las fichas técnicas de servicios) </t>
  </si>
  <si>
    <t>Fichas, documentos descriptivos, otros</t>
  </si>
  <si>
    <t>5.2. Desarrollar, ofrecer y prestar servicios /productos orientados a los usuarios/ciudadanos, grupos de interés y sociedad en general.</t>
  </si>
  <si>
    <t xml:space="preserve">19. La entidad ha registrado información de la taxonomía de los servicios  (en la herramienta GPR o en las fichas técnicas de servicios) y todos los servicios se encuentra en estado de operación  </t>
  </si>
  <si>
    <t xml:space="preserve">Documentos de soporte como: flujogramas, as is, to be, focus group, encuestas, etc.  Informe técnico de registro en estado de operación emitido por el ente rector.
</t>
  </si>
  <si>
    <t>20. La entidad ha desarrollado el ciclo de mejora continua en los procesos priorizados de acuerdo a la normativa vigente</t>
  </si>
  <si>
    <t>* Documento de priorización de procesos, aprobado por el responsable de la planificación y gestión estratégica o quien hiciera sus veces,  * Fichas de caracterización de procesos priorizados, * Diagrama de flujo de los procesos priorizados , * Análisis de problemas, * Indicadores (Dimensiones y factores de calidad), * Línea base inicial, * Manual del proceso TO BE, * Plan de mejora de los procesos priorizados, * Evidencias de implementación, * Actas de socialización, * Reporte de indicadores de desempeño de los procesos mejorados, * Línea base inicial comparada con la línea base mejorada, * Gráficas de control de los procesos mejorados, * Acuerdos de nivel de operación (OLA´s), * Acuerdos de nivel de servicio (SLA´s), * Informe técnico de cumplimiento del proceso mejorado emitido por el ente rector</t>
  </si>
  <si>
    <t>5.3. Coordinar los procesos en toda la entidad y con otras entidades relevantes.</t>
  </si>
  <si>
    <t xml:space="preserve">21. La entidad ha establecido los compromisos de calidad,  ha desarrollado las estrategias de comunicación de los compromisos de calidad que incluya la publicación en la página web </t>
  </si>
  <si>
    <t xml:space="preserve">Reportes, capturas de pantallas, informes,  planes, u otros </t>
  </si>
  <si>
    <t>CRITERIOS DE RESULTADOS</t>
  </si>
  <si>
    <t>RESULTADOS ORIENTADOS A LOS USUARIOS / CIUDADANOS</t>
  </si>
  <si>
    <t>6.1 Mediciones de la Percepción.</t>
  </si>
  <si>
    <t>22. La entidad ha medido la satisfacción del usuario externo de todos sus servicios, alcanzado la meta y comparado sus resultados, en los dos últimos años</t>
  </si>
  <si>
    <t>Fichas, documentos descriptivos, informe de resultados, plan de mejora, reportes u otros</t>
  </si>
  <si>
    <t>T:</t>
  </si>
  <si>
    <t>O:</t>
  </si>
  <si>
    <t>6.2 Mediciones de Desempeño.</t>
  </si>
  <si>
    <t>23. La entidad ha medido, alcanzado la meta y comparado sus resultados en cuanto a la gestión de procesos, servicios / productos, en los dos últimos años</t>
  </si>
  <si>
    <t>RESULTADOS DE TALENTO HUMANO</t>
  </si>
  <si>
    <t>7.1  Mediciones de Percepción.</t>
  </si>
  <si>
    <t>24. La entidad ha medido, alcanzado la meta institucional, comparado y cumplido el porcentaje de participación  en los últimos dos años en cuanto al clima laboral</t>
  </si>
  <si>
    <t>Ficha de Indicador, reportes,  informe de resultados,  comparación de resultados, etc</t>
  </si>
  <si>
    <t>7.2  Mediciones de Desempeño</t>
  </si>
  <si>
    <t>25. La entidad ha medido, alcanzado la meta institucional, comparado y gestionado la participación de todo el personal en los últimos dos años en cuanto al  rendimiento de la gestión del talento humano, en los dos últimos años</t>
  </si>
  <si>
    <t>RESULTADOS DE RESPONSABILIDAD SOCIAL</t>
  </si>
  <si>
    <t>8.1  Mediciones de Percepción.</t>
  </si>
  <si>
    <t>26. La entidad ha medido la percepción sobre sus acciones de responsabilidad social en al menos un año</t>
  </si>
  <si>
    <t>8.2  Mediciones de Desempeño</t>
  </si>
  <si>
    <t>27. La entidad ha medido el desempeño de sus acciones de responsabilidad social en al menos un año</t>
  </si>
  <si>
    <t>RESULTADOS CLAVE DEL RENDIMIENTO INSTITUCIONAL</t>
  </si>
  <si>
    <t>9.1  Resultados Externos: servicios o productos y valor público</t>
  </si>
  <si>
    <t>28. La entidad ha medido, alcanzado la meta institucional y comparado el impacto de: estrategia/ política/ gestión/ proceso/ convenios/ acuerdos relevantes u otros  en los últimos dos años.</t>
  </si>
  <si>
    <t>9.2  Resultados Internos: nivel de eficiencia</t>
  </si>
  <si>
    <t>29. La entidad mide, alcanza la meta institucional y compara la eficiencia en: estrategia/ política/ gestión/ proceso/ convenios/ acuerdos relevantes u otros en los últimos dos años.</t>
  </si>
  <si>
    <t>1 BP / resultado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</si>
</sst>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0.0000%"/>
    <numFmt numFmtId="166" formatCode="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8"/>
      <color indexed="8"/>
      <name val="Calibri"/>
      <family val="2"/>
    </font>
    <font>
      <b/>
      <sz val="8"/>
      <color indexed="8"/>
      <name val="Calibri"/>
      <family val="2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0E0ED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34">
    <xf numFmtId="0" fontId="0" fillId="0" borderId="0" xfId="0"/>
    <xf numFmtId="0" fontId="3" fillId="0" borderId="3" xfId="0" applyFont="1" applyBorder="1" applyAlignment="1">
      <alignment horizontal="center" vertical="center"/>
    </xf>
    <xf numFmtId="0" fontId="2" fillId="2" borderId="4" xfId="0" applyFont="1" applyFill="1" applyBorder="1"/>
    <xf numFmtId="0" fontId="1" fillId="0" borderId="0" xfId="0" applyFont="1"/>
    <xf numFmtId="0" fontId="3" fillId="0" borderId="0" xfId="0" applyFont="1" applyAlignment="1">
      <alignment horizontal="center" vertical="center"/>
    </xf>
    <xf numFmtId="0" fontId="2" fillId="2" borderId="7" xfId="0" applyFont="1" applyFill="1" applyBorder="1"/>
    <xf numFmtId="0" fontId="5" fillId="2" borderId="7" xfId="0" applyFont="1" applyFill="1" applyBorder="1"/>
    <xf numFmtId="0" fontId="5" fillId="2" borderId="8" xfId="0" applyFont="1" applyFill="1" applyBorder="1" applyAlignment="1">
      <alignment horizontal="left"/>
    </xf>
    <xf numFmtId="0" fontId="5" fillId="2" borderId="11" xfId="0" applyFont="1" applyFill="1" applyBorder="1" applyAlignment="1">
      <alignment horizontal="left"/>
    </xf>
    <xf numFmtId="0" fontId="2" fillId="0" borderId="12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64" fontId="2" fillId="0" borderId="13" xfId="1" applyFont="1" applyFill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textRotation="90" wrapText="1"/>
    </xf>
    <xf numFmtId="0" fontId="2" fillId="0" borderId="15" xfId="0" applyFont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164" fontId="0" fillId="3" borderId="13" xfId="1" applyFont="1" applyFill="1" applyBorder="1" applyAlignment="1">
      <alignment vertical="center"/>
    </xf>
    <xf numFmtId="164" fontId="1" fillId="3" borderId="13" xfId="1" applyFont="1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0" xfId="0" applyAlignment="1">
      <alignment wrapText="1"/>
    </xf>
    <xf numFmtId="9" fontId="0" fillId="0" borderId="0" xfId="0" applyNumberFormat="1"/>
    <xf numFmtId="164" fontId="0" fillId="0" borderId="0" xfId="1" applyFont="1"/>
    <xf numFmtId="0" fontId="2" fillId="0" borderId="18" xfId="0" applyFont="1" applyBorder="1" applyAlignment="1">
      <alignment horizontal="center" vertical="center" wrapText="1"/>
    </xf>
    <xf numFmtId="0" fontId="0" fillId="0" borderId="13" xfId="0" applyBorder="1" applyAlignment="1">
      <alignment horizontal="justify" vertical="center"/>
    </xf>
    <xf numFmtId="164" fontId="0" fillId="0" borderId="13" xfId="1" applyFont="1" applyFill="1" applyBorder="1" applyAlignment="1">
      <alignment vertical="center"/>
    </xf>
    <xf numFmtId="164" fontId="1" fillId="0" borderId="13" xfId="1" applyFont="1" applyFill="1" applyBorder="1" applyAlignment="1">
      <alignment horizontal="center" vertical="center" wrapText="1"/>
    </xf>
    <xf numFmtId="164" fontId="0" fillId="0" borderId="0" xfId="0" applyNumberFormat="1"/>
    <xf numFmtId="165" fontId="0" fillId="0" borderId="0" xfId="2" applyNumberFormat="1" applyFont="1"/>
    <xf numFmtId="10" fontId="0" fillId="0" borderId="0" xfId="2" applyNumberFormat="1" applyFont="1"/>
    <xf numFmtId="0" fontId="2" fillId="0" borderId="13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164" fontId="0" fillId="0" borderId="13" xfId="1" applyFont="1" applyFill="1" applyBorder="1"/>
    <xf numFmtId="0" fontId="2" fillId="0" borderId="8" xfId="0" applyFont="1" applyBorder="1" applyAlignment="1">
      <alignment horizontal="center" vertical="center" wrapText="1"/>
    </xf>
    <xf numFmtId="165" fontId="0" fillId="0" borderId="0" xfId="2" applyNumberFormat="1" applyFont="1" applyFill="1"/>
    <xf numFmtId="10" fontId="0" fillId="0" borderId="0" xfId="2" applyNumberFormat="1" applyFont="1" applyFill="1"/>
    <xf numFmtId="164" fontId="0" fillId="0" borderId="0" xfId="1" applyFont="1" applyFill="1"/>
    <xf numFmtId="0" fontId="0" fillId="0" borderId="13" xfId="0" applyBorder="1" applyAlignment="1">
      <alignment vertical="center" wrapText="1"/>
    </xf>
    <xf numFmtId="164" fontId="0" fillId="0" borderId="13" xfId="1" applyFont="1" applyBorder="1"/>
    <xf numFmtId="164" fontId="0" fillId="0" borderId="13" xfId="1" quotePrefix="1" applyFont="1" applyBorder="1"/>
    <xf numFmtId="0" fontId="0" fillId="0" borderId="13" xfId="0" applyBorder="1" applyAlignment="1">
      <alignment horizontal="center" vertical="center"/>
    </xf>
    <xf numFmtId="0" fontId="0" fillId="0" borderId="13" xfId="0" applyBorder="1" applyAlignment="1">
      <alignment vertical="top"/>
    </xf>
    <xf numFmtId="9" fontId="0" fillId="0" borderId="0" xfId="2" applyFont="1"/>
    <xf numFmtId="0" fontId="8" fillId="8" borderId="15" xfId="0" applyFont="1" applyFill="1" applyBorder="1" applyAlignment="1">
      <alignment horizontal="center" vertical="center" wrapText="1"/>
    </xf>
    <xf numFmtId="164" fontId="2" fillId="8" borderId="13" xfId="1" applyFont="1" applyFill="1" applyBorder="1"/>
    <xf numFmtId="0" fontId="0" fillId="0" borderId="13" xfId="0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3" xfId="0" applyBorder="1"/>
    <xf numFmtId="164" fontId="0" fillId="0" borderId="13" xfId="1" applyFont="1" applyBorder="1" applyAlignment="1">
      <alignment vertical="center"/>
    </xf>
    <xf numFmtId="0" fontId="0" fillId="0" borderId="13" xfId="0" applyBorder="1" applyAlignment="1">
      <alignment horizontal="left" vertical="center" wrapText="1"/>
    </xf>
    <xf numFmtId="0" fontId="0" fillId="0" borderId="13" xfId="0" applyBorder="1" applyAlignment="1">
      <alignment vertical="center"/>
    </xf>
    <xf numFmtId="0" fontId="0" fillId="0" borderId="13" xfId="0" applyBorder="1" applyAlignment="1">
      <alignment wrapText="1"/>
    </xf>
    <xf numFmtId="164" fontId="0" fillId="0" borderId="13" xfId="1" applyFont="1" applyBorder="1" applyAlignment="1">
      <alignment horizontal="center" vertical="center"/>
    </xf>
    <xf numFmtId="0" fontId="9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166" fontId="0" fillId="0" borderId="0" xfId="0" applyNumberFormat="1"/>
    <xf numFmtId="164" fontId="0" fillId="0" borderId="0" xfId="1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0" fillId="0" borderId="4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9" fillId="0" borderId="13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left" vertical="center" wrapText="1"/>
    </xf>
    <xf numFmtId="9" fontId="0" fillId="0" borderId="4" xfId="0" applyNumberForma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9" fontId="0" fillId="0" borderId="4" xfId="0" applyNumberFormat="1" applyBorder="1" applyAlignment="1">
      <alignment horizontal="center" vertical="center"/>
    </xf>
    <xf numFmtId="0" fontId="8" fillId="11" borderId="13" xfId="0" applyFont="1" applyFill="1" applyBorder="1" applyAlignment="1">
      <alignment horizontal="center" vertical="center" textRotation="255" wrapText="1"/>
    </xf>
    <xf numFmtId="0" fontId="7" fillId="0" borderId="13" xfId="0" applyFont="1" applyBorder="1" applyAlignment="1">
      <alignment horizontal="left" vertical="center" wrapText="1"/>
    </xf>
    <xf numFmtId="0" fontId="8" fillId="10" borderId="13" xfId="0" applyFont="1" applyFill="1" applyBorder="1" applyAlignment="1">
      <alignment horizontal="center" vertical="center" textRotation="255" wrapText="1"/>
    </xf>
    <xf numFmtId="0" fontId="8" fillId="4" borderId="13" xfId="0" applyFont="1" applyFill="1" applyBorder="1" applyAlignment="1">
      <alignment horizontal="center" vertical="center" textRotation="255" wrapText="1"/>
    </xf>
    <xf numFmtId="1" fontId="9" fillId="0" borderId="4" xfId="0" applyNumberFormat="1" applyFont="1" applyBorder="1" applyAlignment="1">
      <alignment horizontal="center" vertical="center" wrapText="1"/>
    </xf>
    <xf numFmtId="1" fontId="9" fillId="0" borderId="7" xfId="0" applyNumberFormat="1" applyFont="1" applyBorder="1" applyAlignment="1">
      <alignment horizontal="center" vertical="center" wrapText="1"/>
    </xf>
    <xf numFmtId="1" fontId="9" fillId="0" borderId="8" xfId="0" applyNumberFormat="1" applyFont="1" applyBorder="1" applyAlignment="1">
      <alignment horizontal="center" vertical="center" wrapText="1"/>
    </xf>
    <xf numFmtId="0" fontId="8" fillId="8" borderId="21" xfId="0" applyFont="1" applyFill="1" applyBorder="1" applyAlignment="1">
      <alignment horizontal="center" vertical="center" wrapText="1"/>
    </xf>
    <xf numFmtId="0" fontId="8" fillId="8" borderId="14" xfId="0" applyFont="1" applyFill="1" applyBorder="1" applyAlignment="1">
      <alignment horizontal="center" vertical="center" wrapText="1"/>
    </xf>
    <xf numFmtId="0" fontId="8" fillId="8" borderId="15" xfId="0" applyFont="1" applyFill="1" applyBorder="1" applyAlignment="1">
      <alignment horizontal="center" vertical="center" wrapText="1"/>
    </xf>
    <xf numFmtId="0" fontId="8" fillId="9" borderId="13" xfId="0" applyFont="1" applyFill="1" applyBorder="1" applyAlignment="1">
      <alignment horizontal="center" vertical="center" textRotation="255" wrapText="1"/>
    </xf>
    <xf numFmtId="2" fontId="9" fillId="0" borderId="4" xfId="0" applyNumberFormat="1" applyFont="1" applyBorder="1" applyAlignment="1">
      <alignment horizontal="center" vertical="center" wrapText="1"/>
    </xf>
    <xf numFmtId="2" fontId="9" fillId="0" borderId="7" xfId="0" applyNumberFormat="1" applyFont="1" applyBorder="1" applyAlignment="1">
      <alignment horizontal="center" vertical="center" wrapText="1"/>
    </xf>
    <xf numFmtId="2" fontId="9" fillId="0" borderId="8" xfId="0" applyNumberFormat="1" applyFont="1" applyBorder="1" applyAlignment="1">
      <alignment horizontal="center" vertical="center" wrapText="1"/>
    </xf>
    <xf numFmtId="9" fontId="9" fillId="0" borderId="4" xfId="0" applyNumberFormat="1" applyFont="1" applyBorder="1" applyAlignment="1">
      <alignment horizontal="center" vertical="center" wrapText="1"/>
    </xf>
    <xf numFmtId="9" fontId="9" fillId="0" borderId="7" xfId="0" applyNumberFormat="1" applyFont="1" applyBorder="1" applyAlignment="1">
      <alignment horizontal="center" vertical="center" wrapText="1"/>
    </xf>
    <xf numFmtId="9" fontId="9" fillId="0" borderId="8" xfId="0" applyNumberFormat="1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8" fillId="7" borderId="7" xfId="0" applyFont="1" applyFill="1" applyBorder="1" applyAlignment="1">
      <alignment horizontal="center" vertical="center" textRotation="255" wrapText="1"/>
    </xf>
    <xf numFmtId="0" fontId="10" fillId="0" borderId="13" xfId="0" applyFont="1" applyBorder="1" applyAlignment="1">
      <alignment horizontal="left" vertical="center" wrapText="1"/>
    </xf>
    <xf numFmtId="0" fontId="9" fillId="2" borderId="13" xfId="0" applyFont="1" applyFill="1" applyBorder="1" applyAlignment="1">
      <alignment horizontal="left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10" fillId="2" borderId="13" xfId="0" applyFont="1" applyFill="1" applyBorder="1" applyAlignment="1">
      <alignment horizontal="left" vertical="center" wrapText="1"/>
    </xf>
    <xf numFmtId="0" fontId="8" fillId="3" borderId="17" xfId="0" applyFont="1" applyFill="1" applyBorder="1" applyAlignment="1">
      <alignment horizontal="center" vertical="center" textRotation="255" wrapText="1"/>
    </xf>
    <xf numFmtId="0" fontId="8" fillId="3" borderId="19" xfId="0" applyFont="1" applyFill="1" applyBorder="1" applyAlignment="1">
      <alignment horizontal="center" vertical="center" textRotation="255" wrapText="1"/>
    </xf>
    <xf numFmtId="0" fontId="8" fillId="6" borderId="17" xfId="0" applyFont="1" applyFill="1" applyBorder="1" applyAlignment="1">
      <alignment horizontal="center" vertical="center" textRotation="255" wrapText="1"/>
    </xf>
    <xf numFmtId="0" fontId="8" fillId="6" borderId="19" xfId="0" applyFont="1" applyFill="1" applyBorder="1" applyAlignment="1">
      <alignment horizontal="center" vertical="center" textRotation="255" wrapText="1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166" fontId="9" fillId="0" borderId="4" xfId="0" applyNumberFormat="1" applyFont="1" applyBorder="1" applyAlignment="1">
      <alignment horizontal="center" vertical="center" wrapText="1"/>
    </xf>
    <xf numFmtId="166" fontId="9" fillId="0" borderId="7" xfId="0" applyNumberFormat="1" applyFont="1" applyBorder="1" applyAlignment="1">
      <alignment horizontal="center" vertical="center" wrapText="1"/>
    </xf>
    <xf numFmtId="166" fontId="9" fillId="0" borderId="8" xfId="0" applyNumberFormat="1" applyFont="1" applyBorder="1" applyAlignment="1">
      <alignment horizontal="center" vertical="center" wrapText="1"/>
    </xf>
    <xf numFmtId="0" fontId="8" fillId="5" borderId="17" xfId="0" applyFont="1" applyFill="1" applyBorder="1" applyAlignment="1">
      <alignment horizontal="center" vertical="center" textRotation="255" wrapText="1"/>
    </xf>
    <xf numFmtId="0" fontId="8" fillId="5" borderId="19" xfId="0" applyFont="1" applyFill="1" applyBorder="1" applyAlignment="1">
      <alignment horizontal="center" vertical="center" textRotation="255" wrapText="1"/>
    </xf>
    <xf numFmtId="164" fontId="2" fillId="0" borderId="9" xfId="1" applyFont="1" applyFill="1" applyBorder="1" applyAlignment="1">
      <alignment horizontal="center" vertical="center"/>
    </xf>
    <xf numFmtId="164" fontId="2" fillId="0" borderId="11" xfId="1" applyFont="1" applyFill="1" applyBorder="1" applyAlignment="1">
      <alignment horizontal="center" vertical="center"/>
    </xf>
    <xf numFmtId="164" fontId="2" fillId="0" borderId="8" xfId="1" applyFont="1" applyFill="1" applyBorder="1" applyAlignment="1">
      <alignment horizontal="center" vertical="center"/>
    </xf>
    <xf numFmtId="164" fontId="2" fillId="0" borderId="13" xfId="1" applyFont="1" applyFill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16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horizontal="center" vertical="center"/>
    </xf>
    <xf numFmtId="0" fontId="8" fillId="4" borderId="17" xfId="0" applyFont="1" applyFill="1" applyBorder="1" applyAlignment="1">
      <alignment horizontal="center" vertical="center" textRotation="255" wrapText="1"/>
    </xf>
    <xf numFmtId="0" fontId="8" fillId="4" borderId="19" xfId="0" applyFont="1" applyFill="1" applyBorder="1" applyAlignment="1">
      <alignment horizontal="center" vertical="center" textRotation="255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7" fillId="0" borderId="4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textRotation="90" wrapText="1"/>
    </xf>
    <xf numFmtId="0" fontId="2" fillId="0" borderId="8" xfId="0" applyFont="1" applyBorder="1" applyAlignment="1">
      <alignment horizontal="center" vertical="center" textRotation="90" wrapText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C8C3D2-F8AD-4B09-AC26-16060A901049}">
  <dimension ref="A1:AD220"/>
  <sheetViews>
    <sheetView tabSelected="1" zoomScale="70" zoomScaleNormal="70" workbookViewId="0">
      <pane xSplit="2" ySplit="8" topLeftCell="E9" activePane="bottomRight" state="frozen"/>
      <selection pane="topRight" activeCell="C1" sqref="C1"/>
      <selection pane="bottomLeft" activeCell="A9" sqref="A9"/>
      <selection pane="bottomRight" activeCell="P11" sqref="P11"/>
    </sheetView>
  </sheetViews>
  <sheetFormatPr baseColWidth="10" defaultRowHeight="15.75" x14ac:dyDescent="0.25"/>
  <cols>
    <col min="1" max="1" width="19.28515625" style="54" customWidth="1"/>
    <col min="2" max="2" width="28.5703125" style="55" customWidth="1"/>
    <col min="3" max="4" width="39.7109375" style="55" customWidth="1"/>
    <col min="5" max="5" width="4.42578125" style="56" customWidth="1"/>
    <col min="6" max="6" width="65.5703125" customWidth="1"/>
    <col min="7" max="7" width="61" customWidth="1"/>
    <col min="8" max="8" width="6.140625" customWidth="1"/>
    <col min="9" max="9" width="8" hidden="1" customWidth="1"/>
    <col min="10" max="10" width="8.7109375" hidden="1" customWidth="1"/>
    <col min="11" max="11" width="14" style="58" customWidth="1"/>
    <col min="12" max="12" width="14.140625" style="59" customWidth="1"/>
    <col min="13" max="13" width="19.5703125" style="58" customWidth="1"/>
    <col min="14" max="14" width="43.42578125" hidden="1" customWidth="1"/>
    <col min="16" max="16" width="19.42578125" customWidth="1"/>
  </cols>
  <sheetData>
    <row r="1" spans="1:30" ht="15" hidden="1" customHeight="1" x14ac:dyDescent="0.25">
      <c r="A1" s="118" t="s">
        <v>0</v>
      </c>
      <c r="B1" s="119"/>
      <c r="C1" s="1"/>
      <c r="D1" s="1"/>
      <c r="E1" s="122"/>
      <c r="F1" s="122"/>
      <c r="G1" s="122"/>
      <c r="H1" s="122"/>
      <c r="I1" s="122"/>
      <c r="J1" s="122"/>
      <c r="K1" s="122"/>
      <c r="L1" s="122"/>
      <c r="M1" s="122"/>
      <c r="N1" s="2"/>
      <c r="O1" s="3"/>
    </row>
    <row r="2" spans="1:30" ht="15" hidden="1" x14ac:dyDescent="0.25">
      <c r="A2" s="120"/>
      <c r="B2" s="121"/>
      <c r="C2" s="4"/>
      <c r="D2" s="4"/>
      <c r="E2" s="123"/>
      <c r="F2" s="123"/>
      <c r="G2" s="123"/>
      <c r="H2" s="123"/>
      <c r="I2" s="123"/>
      <c r="J2" s="123"/>
      <c r="K2" s="123"/>
      <c r="L2" s="123"/>
      <c r="M2" s="123"/>
      <c r="N2" s="5"/>
      <c r="O2" s="3"/>
    </row>
    <row r="3" spans="1:30" ht="15" hidden="1" x14ac:dyDescent="0.25">
      <c r="A3" s="120"/>
      <c r="B3" s="121"/>
      <c r="C3" s="4"/>
      <c r="D3" s="4"/>
      <c r="E3" s="123"/>
      <c r="F3" s="123"/>
      <c r="G3" s="123"/>
      <c r="H3" s="123"/>
      <c r="I3" s="123"/>
      <c r="J3" s="123"/>
      <c r="K3" s="123"/>
      <c r="L3" s="123"/>
      <c r="M3" s="123"/>
      <c r="N3" s="5"/>
      <c r="O3" s="3"/>
    </row>
    <row r="4" spans="1:30" ht="15" hidden="1" x14ac:dyDescent="0.25">
      <c r="A4" s="120"/>
      <c r="B4" s="121"/>
      <c r="C4" s="4"/>
      <c r="D4" s="4"/>
      <c r="E4" s="123"/>
      <c r="F4" s="123"/>
      <c r="G4" s="123"/>
      <c r="H4" s="123"/>
      <c r="I4" s="123"/>
      <c r="J4" s="123"/>
      <c r="K4" s="123"/>
      <c r="L4" s="123"/>
      <c r="M4" s="123"/>
      <c r="N4" s="6" t="s">
        <v>1</v>
      </c>
      <c r="O4" s="3"/>
    </row>
    <row r="5" spans="1:30" ht="15" hidden="1" x14ac:dyDescent="0.25">
      <c r="A5" s="120"/>
      <c r="B5" s="121"/>
      <c r="C5" s="4"/>
      <c r="D5" s="4"/>
      <c r="E5" s="123"/>
      <c r="F5" s="123"/>
      <c r="G5" s="123"/>
      <c r="H5" s="123"/>
      <c r="I5" s="123"/>
      <c r="J5" s="123"/>
      <c r="K5" s="123"/>
      <c r="L5" s="123"/>
      <c r="M5" s="123"/>
      <c r="N5" s="7" t="s">
        <v>2</v>
      </c>
      <c r="O5" s="3"/>
    </row>
    <row r="6" spans="1:30" ht="123.75" customHeight="1" x14ac:dyDescent="0.25">
      <c r="A6" s="124" t="s">
        <v>3</v>
      </c>
      <c r="B6" s="125"/>
      <c r="C6" s="125"/>
      <c r="D6" s="125"/>
      <c r="E6" s="125"/>
      <c r="F6" s="125"/>
      <c r="G6" s="125"/>
      <c r="H6" s="125"/>
      <c r="I6" s="125"/>
      <c r="J6" s="125"/>
      <c r="K6" s="125"/>
      <c r="L6" s="125"/>
      <c r="M6" s="126"/>
      <c r="N6" s="8"/>
      <c r="O6" s="3"/>
    </row>
    <row r="7" spans="1:30" ht="15" customHeight="1" x14ac:dyDescent="0.25">
      <c r="A7" s="127" t="s">
        <v>4</v>
      </c>
      <c r="B7" s="129" t="s">
        <v>5</v>
      </c>
      <c r="C7" s="131" t="s">
        <v>6</v>
      </c>
      <c r="D7" s="131" t="s">
        <v>7</v>
      </c>
      <c r="E7" s="132" t="s">
        <v>8</v>
      </c>
      <c r="F7" s="129" t="s">
        <v>9</v>
      </c>
      <c r="G7" s="129" t="s">
        <v>10</v>
      </c>
      <c r="H7" s="9"/>
      <c r="I7" s="9"/>
      <c r="J7" s="9"/>
      <c r="K7" s="108" t="s">
        <v>11</v>
      </c>
      <c r="L7" s="109"/>
      <c r="M7" s="110" t="s">
        <v>12</v>
      </c>
      <c r="N7" s="112"/>
    </row>
    <row r="8" spans="1:30" ht="39.75" customHeight="1" x14ac:dyDescent="0.25">
      <c r="A8" s="128"/>
      <c r="B8" s="130"/>
      <c r="C8" s="130"/>
      <c r="D8" s="130"/>
      <c r="E8" s="133"/>
      <c r="F8" s="130"/>
      <c r="G8" s="130"/>
      <c r="H8" s="10"/>
      <c r="I8" s="10"/>
      <c r="J8" s="10"/>
      <c r="K8" s="11" t="s">
        <v>13</v>
      </c>
      <c r="L8" s="12" t="s">
        <v>14</v>
      </c>
      <c r="M8" s="111"/>
      <c r="N8" s="112"/>
    </row>
    <row r="9" spans="1:30" ht="9.75" customHeight="1" x14ac:dyDescent="0.25">
      <c r="A9" s="13"/>
      <c r="B9" s="14"/>
      <c r="C9" s="14"/>
      <c r="D9" s="14"/>
      <c r="E9" s="15"/>
      <c r="F9" s="14"/>
      <c r="G9" s="16"/>
      <c r="H9" s="16"/>
      <c r="I9" s="16"/>
      <c r="J9" s="16"/>
      <c r="K9" s="11"/>
      <c r="L9" s="11"/>
      <c r="M9" s="11"/>
      <c r="N9" s="12"/>
    </row>
    <row r="10" spans="1:30" ht="27.75" customHeight="1" thickBot="1" x14ac:dyDescent="0.3">
      <c r="A10" s="113" t="s">
        <v>15</v>
      </c>
      <c r="B10" s="114"/>
      <c r="C10" s="114"/>
      <c r="D10" s="114"/>
      <c r="E10" s="114"/>
      <c r="F10" s="114"/>
      <c r="G10" s="115"/>
      <c r="H10" s="17"/>
      <c r="I10" s="17"/>
      <c r="J10" s="17"/>
      <c r="K10" s="18"/>
      <c r="L10" s="18"/>
      <c r="M10" s="19"/>
      <c r="N10" s="20"/>
      <c r="P10" s="21"/>
      <c r="S10" s="22"/>
      <c r="Z10" s="23"/>
    </row>
    <row r="11" spans="1:30" ht="103.5" customHeight="1" x14ac:dyDescent="0.25">
      <c r="A11" s="116" t="s">
        <v>16</v>
      </c>
      <c r="B11" s="68" t="s">
        <v>17</v>
      </c>
      <c r="C11" s="64" t="s">
        <v>18</v>
      </c>
      <c r="D11" s="64" t="s">
        <v>19</v>
      </c>
      <c r="E11" s="24" t="s">
        <v>20</v>
      </c>
      <c r="F11" s="25"/>
      <c r="G11" s="25"/>
      <c r="H11" s="88">
        <v>3</v>
      </c>
      <c r="I11" s="85">
        <v>0.7</v>
      </c>
      <c r="J11" s="82">
        <f>SUM(K11:K14)</f>
        <v>2.4000000000000004</v>
      </c>
      <c r="K11" s="26">
        <v>0.65</v>
      </c>
      <c r="L11" s="26"/>
      <c r="M11" s="27"/>
      <c r="N11" s="20"/>
      <c r="O11" s="28"/>
      <c r="P11" s="21"/>
      <c r="R11" s="22"/>
      <c r="T11" s="22"/>
      <c r="U11" s="29"/>
      <c r="V11" s="30"/>
      <c r="X11" s="23"/>
      <c r="Z11" s="23"/>
      <c r="AA11" s="28"/>
      <c r="AB11" s="23"/>
      <c r="AD11" s="23"/>
    </row>
    <row r="12" spans="1:30" ht="94.5" customHeight="1" x14ac:dyDescent="0.25">
      <c r="A12" s="117"/>
      <c r="B12" s="68"/>
      <c r="C12" s="64"/>
      <c r="D12" s="64"/>
      <c r="E12" s="31" t="s">
        <v>21</v>
      </c>
      <c r="F12" s="25"/>
      <c r="G12" s="25"/>
      <c r="H12" s="89"/>
      <c r="I12" s="101"/>
      <c r="J12" s="83"/>
      <c r="K12" s="26">
        <v>0.65</v>
      </c>
      <c r="L12" s="26"/>
      <c r="M12" s="27"/>
      <c r="N12" s="20"/>
      <c r="O12" s="28"/>
      <c r="P12" s="21"/>
      <c r="R12" s="22"/>
      <c r="T12" s="22"/>
      <c r="U12" s="29"/>
      <c r="V12" s="30"/>
      <c r="X12" s="23"/>
      <c r="Z12" s="23"/>
      <c r="AA12" s="28"/>
      <c r="AB12" s="23"/>
      <c r="AD12" s="23"/>
    </row>
    <row r="13" spans="1:30" ht="72" customHeight="1" x14ac:dyDescent="0.25">
      <c r="A13" s="117"/>
      <c r="B13" s="68"/>
      <c r="C13" s="64"/>
      <c r="D13" s="64"/>
      <c r="E13" s="31" t="s">
        <v>22</v>
      </c>
      <c r="F13" s="25"/>
      <c r="G13" s="25"/>
      <c r="H13" s="89"/>
      <c r="I13" s="101"/>
      <c r="J13" s="83"/>
      <c r="K13" s="26">
        <v>0.55000000000000004</v>
      </c>
      <c r="L13" s="26"/>
      <c r="M13" s="27"/>
      <c r="N13" s="20"/>
      <c r="O13" s="28"/>
      <c r="P13" s="21"/>
      <c r="R13" s="22"/>
      <c r="T13" s="22"/>
      <c r="U13" s="29"/>
      <c r="V13" s="30"/>
      <c r="X13" s="23"/>
      <c r="Z13" s="23"/>
      <c r="AA13" s="28"/>
      <c r="AB13" s="23"/>
      <c r="AD13" s="23"/>
    </row>
    <row r="14" spans="1:30" ht="94.5" customHeight="1" thickBot="1" x14ac:dyDescent="0.3">
      <c r="A14" s="117"/>
      <c r="B14" s="68"/>
      <c r="C14" s="64"/>
      <c r="D14" s="64"/>
      <c r="E14" s="32" t="s">
        <v>23</v>
      </c>
      <c r="F14" s="25"/>
      <c r="G14" s="25"/>
      <c r="H14" s="89"/>
      <c r="I14" s="102"/>
      <c r="J14" s="84"/>
      <c r="K14" s="26">
        <v>0.55000000000000004</v>
      </c>
      <c r="L14" s="26"/>
      <c r="M14" s="27"/>
      <c r="N14" s="20"/>
      <c r="O14" s="28"/>
      <c r="P14" s="21"/>
      <c r="R14" s="22"/>
      <c r="T14" s="22"/>
      <c r="U14" s="29"/>
      <c r="V14" s="30"/>
      <c r="X14" s="23"/>
      <c r="Z14" s="23"/>
      <c r="AA14" s="28"/>
      <c r="AB14" s="23"/>
      <c r="AD14" s="23"/>
    </row>
    <row r="15" spans="1:30" ht="60.75" customHeight="1" x14ac:dyDescent="0.25">
      <c r="A15" s="117"/>
      <c r="B15" s="68"/>
      <c r="C15" s="72" t="s">
        <v>24</v>
      </c>
      <c r="D15" s="64" t="s">
        <v>25</v>
      </c>
      <c r="E15" s="24" t="s">
        <v>20</v>
      </c>
      <c r="F15" s="25"/>
      <c r="G15" s="25"/>
      <c r="H15" s="89"/>
      <c r="I15" s="85">
        <v>0.3</v>
      </c>
      <c r="J15" s="82">
        <f>SUM(K15:K18)</f>
        <v>0.6</v>
      </c>
      <c r="K15" s="26">
        <v>0.2</v>
      </c>
      <c r="L15" s="33"/>
      <c r="M15" s="27"/>
      <c r="N15" s="20"/>
      <c r="O15" s="28"/>
      <c r="P15" s="21"/>
      <c r="R15" s="22"/>
      <c r="T15" s="22"/>
      <c r="U15" s="29"/>
      <c r="V15" s="30"/>
      <c r="X15" s="23"/>
      <c r="Z15" s="23"/>
      <c r="AA15" s="28"/>
      <c r="AB15" s="23"/>
      <c r="AD15" s="23"/>
    </row>
    <row r="16" spans="1:30" ht="60.75" customHeight="1" x14ac:dyDescent="0.25">
      <c r="A16" s="117"/>
      <c r="B16" s="68"/>
      <c r="C16" s="72"/>
      <c r="D16" s="64"/>
      <c r="E16" s="31" t="s">
        <v>21</v>
      </c>
      <c r="F16" s="25"/>
      <c r="G16" s="25"/>
      <c r="H16" s="89"/>
      <c r="I16" s="101"/>
      <c r="J16" s="83"/>
      <c r="K16" s="26">
        <v>0.2</v>
      </c>
      <c r="L16" s="33"/>
      <c r="M16" s="27"/>
      <c r="N16" s="20"/>
      <c r="O16" s="28"/>
      <c r="P16" s="21"/>
      <c r="R16" s="22"/>
      <c r="T16" s="22"/>
      <c r="U16" s="29"/>
      <c r="V16" s="30"/>
      <c r="X16" s="23"/>
      <c r="Z16" s="23"/>
      <c r="AA16" s="28"/>
      <c r="AB16" s="23"/>
      <c r="AD16" s="23"/>
    </row>
    <row r="17" spans="1:30" ht="60.75" customHeight="1" x14ac:dyDescent="0.25">
      <c r="A17" s="117"/>
      <c r="B17" s="68"/>
      <c r="C17" s="72"/>
      <c r="D17" s="64"/>
      <c r="E17" s="31" t="s">
        <v>22</v>
      </c>
      <c r="F17" s="25"/>
      <c r="G17" s="25"/>
      <c r="H17" s="89"/>
      <c r="I17" s="101"/>
      <c r="J17" s="83"/>
      <c r="K17" s="26">
        <v>0.1</v>
      </c>
      <c r="L17" s="33"/>
      <c r="M17" s="27"/>
      <c r="N17" s="20"/>
      <c r="O17" s="28"/>
      <c r="P17" s="21"/>
      <c r="R17" s="22"/>
      <c r="T17" s="22"/>
      <c r="U17" s="29"/>
      <c r="V17" s="30"/>
      <c r="X17" s="23"/>
      <c r="Z17" s="23"/>
      <c r="AA17" s="28"/>
      <c r="AB17" s="23"/>
      <c r="AD17" s="23"/>
    </row>
    <row r="18" spans="1:30" ht="60.75" customHeight="1" thickBot="1" x14ac:dyDescent="0.3">
      <c r="A18" s="117"/>
      <c r="B18" s="68"/>
      <c r="C18" s="72"/>
      <c r="D18" s="64"/>
      <c r="E18" s="32" t="s">
        <v>23</v>
      </c>
      <c r="F18" s="25"/>
      <c r="G18" s="25"/>
      <c r="H18" s="89"/>
      <c r="I18" s="102"/>
      <c r="J18" s="84"/>
      <c r="K18" s="26">
        <v>0.1</v>
      </c>
      <c r="L18" s="33"/>
      <c r="M18" s="27"/>
      <c r="N18" s="20"/>
      <c r="O18" s="28"/>
      <c r="P18" s="21"/>
      <c r="R18" s="22"/>
      <c r="T18" s="22"/>
      <c r="U18" s="29"/>
      <c r="V18" s="30"/>
      <c r="X18" s="23"/>
      <c r="Z18" s="23"/>
      <c r="AA18" s="28"/>
      <c r="AB18" s="23"/>
      <c r="AD18" s="23"/>
    </row>
    <row r="19" spans="1:30" ht="27.75" customHeight="1" x14ac:dyDescent="0.25">
      <c r="A19" s="117"/>
      <c r="B19" s="68" t="s">
        <v>26</v>
      </c>
      <c r="C19" s="64" t="s">
        <v>27</v>
      </c>
      <c r="D19" s="64" t="s">
        <v>28</v>
      </c>
      <c r="E19" s="34" t="s">
        <v>20</v>
      </c>
      <c r="F19" s="25"/>
      <c r="G19" s="25"/>
      <c r="H19" s="88">
        <v>3</v>
      </c>
      <c r="I19" s="85">
        <v>0.7</v>
      </c>
      <c r="J19" s="103">
        <f>SUM(K19:K22)</f>
        <v>2.4000000000000004</v>
      </c>
      <c r="K19" s="26">
        <v>0.65</v>
      </c>
      <c r="L19" s="33"/>
      <c r="M19" s="27"/>
      <c r="N19" s="20"/>
      <c r="O19" s="28"/>
      <c r="P19" s="21"/>
      <c r="R19" s="22"/>
      <c r="T19" s="22"/>
      <c r="U19" s="29"/>
      <c r="V19" s="30"/>
      <c r="X19" s="23"/>
      <c r="Z19" s="23"/>
      <c r="AA19" s="28"/>
      <c r="AB19" s="23"/>
      <c r="AD19" s="23"/>
    </row>
    <row r="20" spans="1:30" ht="27.75" customHeight="1" x14ac:dyDescent="0.25">
      <c r="A20" s="117"/>
      <c r="B20" s="68"/>
      <c r="C20" s="64"/>
      <c r="D20" s="64"/>
      <c r="E20" s="31" t="s">
        <v>21</v>
      </c>
      <c r="F20" s="25"/>
      <c r="G20" s="25"/>
      <c r="H20" s="89"/>
      <c r="I20" s="101"/>
      <c r="J20" s="104"/>
      <c r="K20" s="26">
        <v>0.65</v>
      </c>
      <c r="L20" s="33"/>
      <c r="M20" s="27"/>
      <c r="N20" s="20"/>
      <c r="O20" s="28"/>
      <c r="P20" s="21"/>
      <c r="R20" s="22"/>
      <c r="T20" s="22"/>
      <c r="U20" s="29"/>
      <c r="V20" s="30"/>
      <c r="X20" s="23"/>
      <c r="Z20" s="23"/>
      <c r="AA20" s="28"/>
      <c r="AB20" s="23"/>
      <c r="AD20" s="23"/>
    </row>
    <row r="21" spans="1:30" ht="27.75" customHeight="1" x14ac:dyDescent="0.25">
      <c r="A21" s="117"/>
      <c r="B21" s="68"/>
      <c r="C21" s="64"/>
      <c r="D21" s="64"/>
      <c r="E21" s="31" t="s">
        <v>22</v>
      </c>
      <c r="F21" s="25"/>
      <c r="G21" s="25"/>
      <c r="H21" s="89"/>
      <c r="I21" s="101"/>
      <c r="J21" s="104"/>
      <c r="K21" s="26">
        <v>0.55000000000000004</v>
      </c>
      <c r="L21" s="33"/>
      <c r="M21" s="27"/>
      <c r="N21" s="20"/>
      <c r="O21" s="28"/>
      <c r="P21" s="21"/>
      <c r="R21" s="22"/>
      <c r="T21" s="22"/>
      <c r="U21" s="29"/>
      <c r="V21" s="30"/>
      <c r="X21" s="23"/>
      <c r="Z21" s="23"/>
      <c r="AA21" s="28"/>
      <c r="AB21" s="23"/>
      <c r="AD21" s="23"/>
    </row>
    <row r="22" spans="1:30" ht="30" customHeight="1" x14ac:dyDescent="0.25">
      <c r="A22" s="117"/>
      <c r="B22" s="68"/>
      <c r="C22" s="64"/>
      <c r="D22" s="64"/>
      <c r="E22" s="31" t="s">
        <v>23</v>
      </c>
      <c r="F22" s="25"/>
      <c r="G22" s="25"/>
      <c r="H22" s="89"/>
      <c r="I22" s="102"/>
      <c r="J22" s="105"/>
      <c r="K22" s="26">
        <v>0.55000000000000004</v>
      </c>
      <c r="L22" s="33"/>
      <c r="M22" s="27"/>
      <c r="N22" s="20"/>
      <c r="O22" s="28"/>
      <c r="P22" s="21"/>
      <c r="R22" s="22"/>
      <c r="T22" s="22"/>
      <c r="U22" s="29"/>
      <c r="V22" s="30"/>
      <c r="X22" s="23"/>
      <c r="Z22" s="23"/>
      <c r="AA22" s="28"/>
      <c r="AB22" s="23"/>
      <c r="AD22" s="23"/>
    </row>
    <row r="23" spans="1:30" ht="30" customHeight="1" x14ac:dyDescent="0.25">
      <c r="A23" s="117"/>
      <c r="B23" s="68"/>
      <c r="C23" s="72"/>
      <c r="D23" s="64" t="s">
        <v>25</v>
      </c>
      <c r="E23" s="31" t="s">
        <v>20</v>
      </c>
      <c r="F23" s="25"/>
      <c r="G23" s="25"/>
      <c r="H23" s="89"/>
      <c r="I23" s="85">
        <v>0.3</v>
      </c>
      <c r="J23" s="82">
        <f>SUM(K23:K26)</f>
        <v>0.6</v>
      </c>
      <c r="K23" s="26">
        <v>0.2</v>
      </c>
      <c r="L23" s="33"/>
      <c r="M23" s="27"/>
      <c r="N23" s="20"/>
      <c r="O23" s="28"/>
      <c r="P23" s="21"/>
      <c r="R23" s="22"/>
      <c r="T23" s="22"/>
      <c r="U23" s="29"/>
      <c r="V23" s="30"/>
      <c r="X23" s="23"/>
      <c r="Z23" s="23"/>
      <c r="AA23" s="28"/>
      <c r="AB23" s="23"/>
      <c r="AD23" s="23"/>
    </row>
    <row r="24" spans="1:30" ht="30" customHeight="1" x14ac:dyDescent="0.25">
      <c r="A24" s="117"/>
      <c r="B24" s="68"/>
      <c r="C24" s="72"/>
      <c r="D24" s="64"/>
      <c r="E24" s="31" t="s">
        <v>21</v>
      </c>
      <c r="F24" s="25"/>
      <c r="G24" s="25"/>
      <c r="H24" s="89"/>
      <c r="I24" s="101"/>
      <c r="J24" s="83"/>
      <c r="K24" s="26">
        <v>0.2</v>
      </c>
      <c r="L24" s="33"/>
      <c r="M24" s="27"/>
      <c r="N24" s="20"/>
      <c r="O24" s="28"/>
      <c r="P24" s="21"/>
      <c r="R24" s="22"/>
      <c r="T24" s="22"/>
      <c r="U24" s="29"/>
      <c r="V24" s="30"/>
      <c r="X24" s="23"/>
      <c r="Z24" s="23"/>
      <c r="AA24" s="28"/>
      <c r="AB24" s="23"/>
      <c r="AD24" s="23"/>
    </row>
    <row r="25" spans="1:30" ht="30" customHeight="1" x14ac:dyDescent="0.25">
      <c r="A25" s="117"/>
      <c r="B25" s="68"/>
      <c r="C25" s="72"/>
      <c r="D25" s="64"/>
      <c r="E25" s="31" t="s">
        <v>22</v>
      </c>
      <c r="F25" s="25"/>
      <c r="G25" s="25"/>
      <c r="H25" s="89"/>
      <c r="I25" s="101"/>
      <c r="J25" s="83"/>
      <c r="K25" s="26">
        <v>0.1</v>
      </c>
      <c r="L25" s="33"/>
      <c r="M25" s="27"/>
      <c r="N25" s="20"/>
      <c r="O25" s="28"/>
      <c r="P25" s="21"/>
      <c r="R25" s="22"/>
      <c r="T25" s="22"/>
      <c r="U25" s="29"/>
      <c r="V25" s="30"/>
      <c r="X25" s="23"/>
      <c r="Z25" s="23"/>
      <c r="AA25" s="28"/>
      <c r="AB25" s="23"/>
      <c r="AD25" s="23"/>
    </row>
    <row r="26" spans="1:30" ht="30" customHeight="1" x14ac:dyDescent="0.25">
      <c r="A26" s="117"/>
      <c r="B26" s="68"/>
      <c r="C26" s="72"/>
      <c r="D26" s="64"/>
      <c r="E26" s="31" t="s">
        <v>23</v>
      </c>
      <c r="F26" s="25"/>
      <c r="G26" s="25"/>
      <c r="H26" s="89"/>
      <c r="I26" s="102"/>
      <c r="J26" s="84"/>
      <c r="K26" s="26">
        <v>0.1</v>
      </c>
      <c r="L26" s="33"/>
      <c r="M26" s="27"/>
      <c r="N26" s="20"/>
      <c r="O26" s="28"/>
      <c r="P26" s="21"/>
      <c r="R26" s="22"/>
      <c r="T26" s="22"/>
      <c r="U26" s="29"/>
      <c r="V26" s="30"/>
      <c r="X26" s="23"/>
      <c r="Z26" s="23"/>
      <c r="AA26" s="28"/>
      <c r="AB26" s="23"/>
      <c r="AD26" s="23"/>
    </row>
    <row r="27" spans="1:30" ht="30" customHeight="1" x14ac:dyDescent="0.25">
      <c r="A27" s="117"/>
      <c r="B27" s="68" t="s">
        <v>29</v>
      </c>
      <c r="C27" s="64" t="s">
        <v>30</v>
      </c>
      <c r="D27" s="64" t="s">
        <v>31</v>
      </c>
      <c r="E27" s="31" t="s">
        <v>20</v>
      </c>
      <c r="F27" s="25"/>
      <c r="G27" s="25"/>
      <c r="H27" s="88">
        <v>3</v>
      </c>
      <c r="I27" s="85">
        <v>0.7</v>
      </c>
      <c r="J27" s="103">
        <f>SUM(K27:K30)</f>
        <v>2.4000000000000004</v>
      </c>
      <c r="K27" s="26">
        <v>0.65</v>
      </c>
      <c r="L27" s="33"/>
      <c r="M27" s="27"/>
      <c r="N27" s="20"/>
      <c r="O27" s="28"/>
      <c r="P27" s="21"/>
      <c r="R27" s="22"/>
      <c r="T27" s="22"/>
      <c r="U27" s="29"/>
      <c r="V27" s="30"/>
      <c r="X27" s="23"/>
      <c r="Z27" s="23"/>
      <c r="AA27" s="28"/>
      <c r="AB27" s="23"/>
      <c r="AD27" s="23"/>
    </row>
    <row r="28" spans="1:30" ht="30" customHeight="1" x14ac:dyDescent="0.25">
      <c r="A28" s="117"/>
      <c r="B28" s="68"/>
      <c r="C28" s="64"/>
      <c r="D28" s="64"/>
      <c r="E28" s="31" t="s">
        <v>21</v>
      </c>
      <c r="F28" s="25"/>
      <c r="G28" s="25"/>
      <c r="H28" s="89"/>
      <c r="I28" s="101"/>
      <c r="J28" s="104"/>
      <c r="K28" s="26">
        <v>0.65</v>
      </c>
      <c r="L28" s="33"/>
      <c r="M28" s="27"/>
      <c r="N28" s="20"/>
      <c r="O28" s="28"/>
      <c r="P28" s="21"/>
      <c r="R28" s="22"/>
      <c r="T28" s="22"/>
      <c r="U28" s="29"/>
      <c r="V28" s="30"/>
      <c r="X28" s="23"/>
      <c r="Z28" s="23"/>
      <c r="AA28" s="28"/>
      <c r="AB28" s="23"/>
      <c r="AD28" s="23"/>
    </row>
    <row r="29" spans="1:30" ht="30" customHeight="1" x14ac:dyDescent="0.25">
      <c r="A29" s="117"/>
      <c r="B29" s="68"/>
      <c r="C29" s="64"/>
      <c r="D29" s="64"/>
      <c r="E29" s="31" t="s">
        <v>22</v>
      </c>
      <c r="F29" s="25"/>
      <c r="G29" s="25"/>
      <c r="H29" s="89"/>
      <c r="I29" s="101"/>
      <c r="J29" s="104"/>
      <c r="K29" s="26">
        <v>0.55000000000000004</v>
      </c>
      <c r="L29" s="33"/>
      <c r="M29" s="27"/>
      <c r="N29" s="20"/>
      <c r="O29" s="28"/>
      <c r="P29" s="21"/>
      <c r="R29" s="22"/>
      <c r="T29" s="22"/>
      <c r="U29" s="29"/>
      <c r="V29" s="30"/>
      <c r="X29" s="23"/>
      <c r="Z29" s="23"/>
      <c r="AA29" s="28"/>
      <c r="AB29" s="23"/>
      <c r="AD29" s="23"/>
    </row>
    <row r="30" spans="1:30" ht="30" customHeight="1" x14ac:dyDescent="0.25">
      <c r="A30" s="117"/>
      <c r="B30" s="68"/>
      <c r="C30" s="64"/>
      <c r="D30" s="64"/>
      <c r="E30" s="31" t="s">
        <v>23</v>
      </c>
      <c r="F30" s="25"/>
      <c r="G30" s="25"/>
      <c r="H30" s="89"/>
      <c r="I30" s="102"/>
      <c r="J30" s="105"/>
      <c r="K30" s="26">
        <v>0.55000000000000004</v>
      </c>
      <c r="L30" s="33"/>
      <c r="M30" s="27"/>
      <c r="N30" s="20"/>
      <c r="O30" s="28"/>
      <c r="P30" s="21"/>
      <c r="R30" s="22"/>
      <c r="T30" s="22"/>
      <c r="U30" s="29"/>
      <c r="V30" s="30"/>
      <c r="X30" s="23"/>
      <c r="Z30" s="23"/>
      <c r="AA30" s="28"/>
      <c r="AB30" s="23"/>
      <c r="AD30" s="23"/>
    </row>
    <row r="31" spans="1:30" ht="30" customHeight="1" x14ac:dyDescent="0.25">
      <c r="A31" s="117"/>
      <c r="B31" s="68"/>
      <c r="C31" s="72"/>
      <c r="D31" s="64" t="s">
        <v>32</v>
      </c>
      <c r="E31" s="31" t="s">
        <v>20</v>
      </c>
      <c r="F31" s="25"/>
      <c r="G31" s="25"/>
      <c r="H31" s="89"/>
      <c r="I31" s="85">
        <v>0.3</v>
      </c>
      <c r="J31" s="82">
        <f>SUM(K31:K34)</f>
        <v>0.6</v>
      </c>
      <c r="K31" s="26">
        <v>0.2</v>
      </c>
      <c r="L31" s="33"/>
      <c r="M31" s="27"/>
      <c r="N31" s="20"/>
      <c r="O31" s="28"/>
      <c r="P31" s="21"/>
      <c r="R31" s="22"/>
      <c r="T31" s="22"/>
      <c r="U31" s="29"/>
      <c r="V31" s="30"/>
      <c r="X31" s="23"/>
      <c r="Z31" s="23"/>
      <c r="AA31" s="28"/>
      <c r="AB31" s="23"/>
      <c r="AD31" s="23"/>
    </row>
    <row r="32" spans="1:30" ht="30" customHeight="1" x14ac:dyDescent="0.25">
      <c r="A32" s="117"/>
      <c r="B32" s="68"/>
      <c r="C32" s="72"/>
      <c r="D32" s="64"/>
      <c r="E32" s="31" t="s">
        <v>21</v>
      </c>
      <c r="F32" s="25"/>
      <c r="G32" s="25"/>
      <c r="H32" s="89"/>
      <c r="I32" s="101"/>
      <c r="J32" s="83"/>
      <c r="K32" s="26">
        <v>0.2</v>
      </c>
      <c r="L32" s="33"/>
      <c r="M32" s="27"/>
      <c r="N32" s="20"/>
      <c r="O32" s="28"/>
      <c r="P32" s="21"/>
      <c r="R32" s="22"/>
      <c r="T32" s="22"/>
      <c r="U32" s="29"/>
      <c r="V32" s="30"/>
      <c r="X32" s="23"/>
      <c r="Z32" s="23"/>
      <c r="AA32" s="28"/>
      <c r="AB32" s="23"/>
      <c r="AD32" s="23"/>
    </row>
    <row r="33" spans="1:30" ht="30" customHeight="1" x14ac:dyDescent="0.25">
      <c r="A33" s="117"/>
      <c r="B33" s="68"/>
      <c r="C33" s="72"/>
      <c r="D33" s="64"/>
      <c r="E33" s="31" t="s">
        <v>22</v>
      </c>
      <c r="F33" s="25"/>
      <c r="G33" s="25"/>
      <c r="H33" s="89"/>
      <c r="I33" s="101"/>
      <c r="J33" s="83"/>
      <c r="K33" s="26">
        <v>0.1</v>
      </c>
      <c r="L33" s="33"/>
      <c r="M33" s="27"/>
      <c r="N33" s="20"/>
      <c r="O33" s="28"/>
      <c r="P33" s="21"/>
      <c r="R33" s="22"/>
      <c r="T33" s="22"/>
      <c r="U33" s="29"/>
      <c r="V33" s="30"/>
      <c r="X33" s="23"/>
      <c r="Z33" s="23"/>
      <c r="AA33" s="28"/>
      <c r="AB33" s="23"/>
      <c r="AD33" s="23"/>
    </row>
    <row r="34" spans="1:30" ht="30" customHeight="1" x14ac:dyDescent="0.25">
      <c r="A34" s="117"/>
      <c r="B34" s="68"/>
      <c r="C34" s="72"/>
      <c r="D34" s="64"/>
      <c r="E34" s="31" t="s">
        <v>23</v>
      </c>
      <c r="F34" s="25"/>
      <c r="G34" s="25"/>
      <c r="H34" s="89"/>
      <c r="I34" s="102"/>
      <c r="J34" s="84"/>
      <c r="K34" s="26">
        <v>0.1</v>
      </c>
      <c r="L34" s="33"/>
      <c r="M34" s="27"/>
      <c r="N34" s="20"/>
      <c r="O34" s="28"/>
      <c r="P34" s="21"/>
      <c r="R34" s="22"/>
      <c r="T34" s="22"/>
      <c r="U34" s="29"/>
      <c r="V34" s="30"/>
      <c r="X34" s="23"/>
      <c r="Z34" s="23"/>
      <c r="AA34" s="28"/>
      <c r="AB34" s="23"/>
      <c r="AD34" s="23"/>
    </row>
    <row r="35" spans="1:30" ht="30" customHeight="1" x14ac:dyDescent="0.25">
      <c r="A35" s="117"/>
      <c r="B35" s="68" t="s">
        <v>33</v>
      </c>
      <c r="C35" s="64" t="s">
        <v>34</v>
      </c>
      <c r="D35" s="64" t="s">
        <v>35</v>
      </c>
      <c r="E35" s="31" t="s">
        <v>20</v>
      </c>
      <c r="F35" s="25"/>
      <c r="G35" s="25"/>
      <c r="H35" s="88">
        <v>3</v>
      </c>
      <c r="I35" s="85">
        <v>0.7</v>
      </c>
      <c r="J35" s="103">
        <f>SUM(K35:K38)</f>
        <v>2.4000000000000004</v>
      </c>
      <c r="K35" s="26">
        <v>0.65</v>
      </c>
      <c r="L35" s="33"/>
      <c r="M35" s="27"/>
      <c r="N35" s="20"/>
      <c r="O35" s="28"/>
      <c r="P35" s="21"/>
      <c r="R35" s="22"/>
      <c r="T35" s="22"/>
      <c r="U35" s="35"/>
      <c r="V35" s="36"/>
      <c r="X35" s="37"/>
      <c r="Z35" s="37"/>
      <c r="AA35" s="28"/>
      <c r="AB35" s="23"/>
      <c r="AD35" s="23"/>
    </row>
    <row r="36" spans="1:30" ht="30" customHeight="1" x14ac:dyDescent="0.25">
      <c r="A36" s="117"/>
      <c r="B36" s="68"/>
      <c r="C36" s="64"/>
      <c r="D36" s="64"/>
      <c r="E36" s="31" t="s">
        <v>21</v>
      </c>
      <c r="F36" s="25"/>
      <c r="G36" s="25"/>
      <c r="H36" s="89"/>
      <c r="I36" s="101"/>
      <c r="J36" s="104"/>
      <c r="K36" s="26">
        <v>0.65</v>
      </c>
      <c r="L36" s="33"/>
      <c r="M36" s="27"/>
      <c r="N36" s="20"/>
      <c r="O36" s="28"/>
      <c r="P36" s="21"/>
      <c r="R36" s="22"/>
      <c r="T36" s="22"/>
      <c r="U36" s="35"/>
      <c r="V36" s="36"/>
      <c r="X36" s="37"/>
      <c r="Z36" s="37"/>
      <c r="AA36" s="28"/>
      <c r="AB36" s="23"/>
      <c r="AD36" s="23"/>
    </row>
    <row r="37" spans="1:30" ht="30" customHeight="1" x14ac:dyDescent="0.25">
      <c r="A37" s="117"/>
      <c r="B37" s="68"/>
      <c r="C37" s="64"/>
      <c r="D37" s="64"/>
      <c r="E37" s="31" t="s">
        <v>22</v>
      </c>
      <c r="F37" s="25"/>
      <c r="G37" s="25"/>
      <c r="H37" s="89"/>
      <c r="I37" s="101"/>
      <c r="J37" s="104"/>
      <c r="K37" s="26">
        <v>0.55000000000000004</v>
      </c>
      <c r="L37" s="33"/>
      <c r="M37" s="27"/>
      <c r="N37" s="20"/>
      <c r="O37" s="28"/>
      <c r="P37" s="21"/>
      <c r="R37" s="22"/>
      <c r="T37" s="22"/>
      <c r="U37" s="35"/>
      <c r="V37" s="36"/>
      <c r="X37" s="37"/>
      <c r="Z37" s="37"/>
      <c r="AA37" s="28"/>
      <c r="AB37" s="23"/>
      <c r="AD37" s="23"/>
    </row>
    <row r="38" spans="1:30" ht="30" customHeight="1" x14ac:dyDescent="0.25">
      <c r="A38" s="117"/>
      <c r="B38" s="68"/>
      <c r="C38" s="64"/>
      <c r="D38" s="64"/>
      <c r="E38" s="31" t="s">
        <v>23</v>
      </c>
      <c r="F38" s="25"/>
      <c r="G38" s="25"/>
      <c r="H38" s="89"/>
      <c r="I38" s="102"/>
      <c r="J38" s="105"/>
      <c r="K38" s="26">
        <v>0.55000000000000004</v>
      </c>
      <c r="L38" s="33"/>
      <c r="M38" s="27"/>
      <c r="N38" s="20"/>
      <c r="O38" s="28"/>
      <c r="P38" s="21"/>
      <c r="R38" s="22"/>
      <c r="T38" s="22"/>
      <c r="U38" s="35"/>
      <c r="V38" s="36"/>
      <c r="X38" s="37"/>
      <c r="Z38" s="37"/>
      <c r="AA38" s="28"/>
      <c r="AB38" s="23"/>
      <c r="AD38" s="23"/>
    </row>
    <row r="39" spans="1:30" ht="30" customHeight="1" x14ac:dyDescent="0.25">
      <c r="A39" s="117"/>
      <c r="B39" s="68"/>
      <c r="C39" s="64"/>
      <c r="D39" s="64" t="s">
        <v>32</v>
      </c>
      <c r="E39" s="31" t="s">
        <v>20</v>
      </c>
      <c r="F39" s="25"/>
      <c r="G39" s="25"/>
      <c r="H39" s="89"/>
      <c r="I39" s="85">
        <v>0.3</v>
      </c>
      <c r="J39" s="82">
        <f>SUM(K39:K42)</f>
        <v>0.6</v>
      </c>
      <c r="K39" s="26">
        <v>0.2</v>
      </c>
      <c r="L39" s="33"/>
      <c r="M39" s="27"/>
      <c r="N39" s="20"/>
      <c r="O39" s="28"/>
      <c r="P39" s="21"/>
      <c r="R39" s="22"/>
      <c r="T39" s="22"/>
      <c r="U39" s="35"/>
      <c r="V39" s="36"/>
      <c r="X39" s="37"/>
      <c r="Z39" s="37"/>
      <c r="AA39" s="28"/>
      <c r="AB39" s="23"/>
      <c r="AD39" s="23"/>
    </row>
    <row r="40" spans="1:30" ht="30" customHeight="1" x14ac:dyDescent="0.25">
      <c r="A40" s="117"/>
      <c r="B40" s="68"/>
      <c r="C40" s="64"/>
      <c r="D40" s="64"/>
      <c r="E40" s="31" t="s">
        <v>21</v>
      </c>
      <c r="F40" s="25"/>
      <c r="G40" s="25"/>
      <c r="H40" s="89"/>
      <c r="I40" s="101"/>
      <c r="J40" s="83"/>
      <c r="K40" s="26">
        <v>0.2</v>
      </c>
      <c r="L40" s="33"/>
      <c r="M40" s="27"/>
      <c r="N40" s="20"/>
      <c r="O40" s="28"/>
      <c r="P40" s="21"/>
      <c r="R40" s="22"/>
      <c r="T40" s="22"/>
      <c r="U40" s="35"/>
      <c r="V40" s="36"/>
      <c r="X40" s="37"/>
      <c r="Z40" s="37"/>
      <c r="AA40" s="28"/>
      <c r="AB40" s="23"/>
      <c r="AD40" s="23"/>
    </row>
    <row r="41" spans="1:30" ht="30" customHeight="1" x14ac:dyDescent="0.25">
      <c r="A41" s="117"/>
      <c r="B41" s="68"/>
      <c r="C41" s="64"/>
      <c r="D41" s="64"/>
      <c r="E41" s="31" t="s">
        <v>22</v>
      </c>
      <c r="F41" s="25"/>
      <c r="G41" s="25"/>
      <c r="H41" s="89"/>
      <c r="I41" s="101"/>
      <c r="J41" s="83"/>
      <c r="K41" s="26">
        <v>0.1</v>
      </c>
      <c r="L41" s="33"/>
      <c r="M41" s="27"/>
      <c r="N41" s="20"/>
      <c r="O41" s="28"/>
      <c r="P41" s="21"/>
      <c r="R41" s="22"/>
      <c r="T41" s="22"/>
      <c r="U41" s="35"/>
      <c r="V41" s="36"/>
      <c r="X41" s="37"/>
      <c r="Z41" s="37"/>
      <c r="AA41" s="28"/>
      <c r="AB41" s="23"/>
      <c r="AD41" s="23"/>
    </row>
    <row r="42" spans="1:30" ht="30" customHeight="1" x14ac:dyDescent="0.25">
      <c r="A42" s="117"/>
      <c r="B42" s="68"/>
      <c r="C42" s="64"/>
      <c r="D42" s="64"/>
      <c r="E42" s="31" t="s">
        <v>23</v>
      </c>
      <c r="F42" s="25"/>
      <c r="G42" s="25"/>
      <c r="H42" s="89"/>
      <c r="I42" s="102"/>
      <c r="J42" s="84"/>
      <c r="K42" s="26">
        <v>0.1</v>
      </c>
      <c r="L42" s="33"/>
      <c r="M42" s="27"/>
      <c r="N42" s="20"/>
      <c r="O42" s="28"/>
      <c r="P42" s="21"/>
      <c r="R42" s="22"/>
      <c r="T42" s="22"/>
      <c r="U42" s="35"/>
      <c r="V42" s="36"/>
      <c r="X42" s="37"/>
      <c r="Z42" s="37"/>
      <c r="AA42" s="28"/>
      <c r="AB42" s="23"/>
      <c r="AD42" s="23"/>
    </row>
    <row r="43" spans="1:30" ht="30" customHeight="1" x14ac:dyDescent="0.25">
      <c r="A43" s="106" t="s">
        <v>36</v>
      </c>
      <c r="B43" s="68" t="s">
        <v>37</v>
      </c>
      <c r="C43" s="64" t="s">
        <v>38</v>
      </c>
      <c r="D43" s="64" t="s">
        <v>39</v>
      </c>
      <c r="E43" s="31" t="s">
        <v>20</v>
      </c>
      <c r="F43" s="25"/>
      <c r="G43" s="25"/>
      <c r="H43" s="88">
        <v>3</v>
      </c>
      <c r="I43" s="85">
        <v>0.7</v>
      </c>
      <c r="J43" s="103">
        <f>SUM(K43:K46)</f>
        <v>2.4000000000000004</v>
      </c>
      <c r="K43" s="26">
        <v>0.65</v>
      </c>
      <c r="L43" s="12"/>
      <c r="M43" s="27"/>
      <c r="N43" s="12"/>
    </row>
    <row r="44" spans="1:30" ht="30" customHeight="1" x14ac:dyDescent="0.25">
      <c r="A44" s="107"/>
      <c r="B44" s="68"/>
      <c r="C44" s="64"/>
      <c r="D44" s="64"/>
      <c r="E44" s="31" t="s">
        <v>21</v>
      </c>
      <c r="F44" s="25"/>
      <c r="G44" s="25"/>
      <c r="H44" s="89"/>
      <c r="I44" s="101"/>
      <c r="J44" s="104"/>
      <c r="K44" s="26">
        <v>0.65</v>
      </c>
      <c r="L44" s="12"/>
      <c r="M44" s="27"/>
      <c r="N44" s="12"/>
    </row>
    <row r="45" spans="1:30" ht="30" customHeight="1" x14ac:dyDescent="0.25">
      <c r="A45" s="107"/>
      <c r="B45" s="68"/>
      <c r="C45" s="64"/>
      <c r="D45" s="64"/>
      <c r="E45" s="31" t="s">
        <v>22</v>
      </c>
      <c r="F45" s="25"/>
      <c r="G45" s="25"/>
      <c r="H45" s="89"/>
      <c r="I45" s="101"/>
      <c r="J45" s="104"/>
      <c r="K45" s="26">
        <v>0.55000000000000004</v>
      </c>
      <c r="L45" s="12"/>
      <c r="M45" s="27"/>
      <c r="N45" s="12"/>
    </row>
    <row r="46" spans="1:30" ht="30" customHeight="1" x14ac:dyDescent="0.25">
      <c r="A46" s="107"/>
      <c r="B46" s="68"/>
      <c r="C46" s="64"/>
      <c r="D46" s="64"/>
      <c r="E46" s="31" t="s">
        <v>23</v>
      </c>
      <c r="F46" s="25"/>
      <c r="G46" s="25"/>
      <c r="H46" s="89"/>
      <c r="I46" s="102"/>
      <c r="J46" s="105"/>
      <c r="K46" s="26">
        <v>0.55000000000000004</v>
      </c>
      <c r="L46" s="12"/>
      <c r="M46" s="27"/>
      <c r="N46" s="12"/>
    </row>
    <row r="47" spans="1:30" ht="30" customHeight="1" x14ac:dyDescent="0.25">
      <c r="A47" s="107"/>
      <c r="B47" s="68"/>
      <c r="C47" s="64"/>
      <c r="D47" s="64" t="s">
        <v>32</v>
      </c>
      <c r="E47" s="31" t="s">
        <v>20</v>
      </c>
      <c r="F47" s="25"/>
      <c r="G47" s="25"/>
      <c r="H47" s="89"/>
      <c r="I47" s="85">
        <v>0.3</v>
      </c>
      <c r="J47" s="82">
        <f>SUM(K47:K50)</f>
        <v>0.6</v>
      </c>
      <c r="K47" s="26">
        <v>0.2</v>
      </c>
      <c r="L47" s="12"/>
      <c r="M47" s="27"/>
      <c r="N47" s="12"/>
    </row>
    <row r="48" spans="1:30" ht="30" customHeight="1" x14ac:dyDescent="0.25">
      <c r="A48" s="107"/>
      <c r="B48" s="68"/>
      <c r="C48" s="64"/>
      <c r="D48" s="64"/>
      <c r="E48" s="31" t="s">
        <v>21</v>
      </c>
      <c r="F48" s="25"/>
      <c r="G48" s="25"/>
      <c r="H48" s="89"/>
      <c r="I48" s="101"/>
      <c r="J48" s="83"/>
      <c r="K48" s="26">
        <v>0.2</v>
      </c>
      <c r="L48" s="12"/>
      <c r="M48" s="27"/>
      <c r="N48" s="12"/>
    </row>
    <row r="49" spans="1:14" ht="30" customHeight="1" x14ac:dyDescent="0.25">
      <c r="A49" s="107"/>
      <c r="B49" s="68"/>
      <c r="C49" s="64"/>
      <c r="D49" s="64"/>
      <c r="E49" s="31" t="s">
        <v>22</v>
      </c>
      <c r="F49" s="25"/>
      <c r="G49" s="25"/>
      <c r="H49" s="89"/>
      <c r="I49" s="101"/>
      <c r="J49" s="83"/>
      <c r="K49" s="26">
        <v>0.1</v>
      </c>
      <c r="L49" s="12"/>
      <c r="M49" s="27"/>
      <c r="N49" s="12"/>
    </row>
    <row r="50" spans="1:14" ht="30" customHeight="1" x14ac:dyDescent="0.25">
      <c r="A50" s="107"/>
      <c r="B50" s="68"/>
      <c r="C50" s="64"/>
      <c r="D50" s="64"/>
      <c r="E50" s="31" t="s">
        <v>23</v>
      </c>
      <c r="F50" s="25"/>
      <c r="G50" s="25"/>
      <c r="H50" s="89"/>
      <c r="I50" s="102"/>
      <c r="J50" s="84"/>
      <c r="K50" s="26">
        <v>0.1</v>
      </c>
      <c r="L50" s="12"/>
      <c r="M50" s="27"/>
      <c r="N50" s="12"/>
    </row>
    <row r="51" spans="1:14" ht="26.25" customHeight="1" x14ac:dyDescent="0.25">
      <c r="A51" s="107"/>
      <c r="B51" s="68" t="s">
        <v>40</v>
      </c>
      <c r="C51" s="64" t="s">
        <v>41</v>
      </c>
      <c r="D51" s="64" t="s">
        <v>42</v>
      </c>
      <c r="E51" s="31" t="s">
        <v>20</v>
      </c>
      <c r="F51" s="25"/>
      <c r="G51" s="25"/>
      <c r="H51" s="88">
        <v>3</v>
      </c>
      <c r="I51" s="85">
        <v>0.7</v>
      </c>
      <c r="J51" s="103">
        <f>SUM(K51:K54)</f>
        <v>2.4000000000000004</v>
      </c>
      <c r="K51" s="26">
        <v>0.65</v>
      </c>
      <c r="L51" s="12"/>
      <c r="M51" s="27"/>
      <c r="N51" s="12"/>
    </row>
    <row r="52" spans="1:14" ht="26.25" customHeight="1" x14ac:dyDescent="0.25">
      <c r="A52" s="107"/>
      <c r="B52" s="68"/>
      <c r="C52" s="64"/>
      <c r="D52" s="64"/>
      <c r="E52" s="31" t="s">
        <v>21</v>
      </c>
      <c r="F52" s="25"/>
      <c r="G52" s="25"/>
      <c r="H52" s="89"/>
      <c r="I52" s="101"/>
      <c r="J52" s="104"/>
      <c r="K52" s="26">
        <v>0.65</v>
      </c>
      <c r="L52" s="12"/>
      <c r="M52" s="27"/>
      <c r="N52" s="12"/>
    </row>
    <row r="53" spans="1:14" ht="26.25" customHeight="1" x14ac:dyDescent="0.25">
      <c r="A53" s="107"/>
      <c r="B53" s="68"/>
      <c r="C53" s="64"/>
      <c r="D53" s="64"/>
      <c r="E53" s="31" t="s">
        <v>22</v>
      </c>
      <c r="F53" s="25"/>
      <c r="G53" s="25"/>
      <c r="H53" s="89"/>
      <c r="I53" s="101"/>
      <c r="J53" s="104"/>
      <c r="K53" s="26">
        <v>0.55000000000000004</v>
      </c>
      <c r="L53" s="12"/>
      <c r="M53" s="27"/>
      <c r="N53" s="12"/>
    </row>
    <row r="54" spans="1:14" ht="26.25" customHeight="1" x14ac:dyDescent="0.25">
      <c r="A54" s="107"/>
      <c r="B54" s="68"/>
      <c r="C54" s="64"/>
      <c r="D54" s="64"/>
      <c r="E54" s="31" t="s">
        <v>23</v>
      </c>
      <c r="F54" s="25"/>
      <c r="G54" s="25"/>
      <c r="H54" s="89"/>
      <c r="I54" s="102"/>
      <c r="J54" s="105"/>
      <c r="K54" s="26">
        <v>0.55000000000000004</v>
      </c>
      <c r="L54" s="12"/>
      <c r="M54" s="27"/>
      <c r="N54" s="12"/>
    </row>
    <row r="55" spans="1:14" ht="26.25" customHeight="1" x14ac:dyDescent="0.25">
      <c r="A55" s="107"/>
      <c r="B55" s="68"/>
      <c r="C55" s="64"/>
      <c r="D55" s="64" t="s">
        <v>43</v>
      </c>
      <c r="E55" s="31" t="s">
        <v>20</v>
      </c>
      <c r="F55" s="25"/>
      <c r="G55" s="25"/>
      <c r="H55" s="89"/>
      <c r="I55" s="85">
        <v>0.3</v>
      </c>
      <c r="J55" s="82">
        <f>SUM(K55:K58)</f>
        <v>0.6</v>
      </c>
      <c r="K55" s="26">
        <v>0.2</v>
      </c>
      <c r="L55" s="12"/>
      <c r="M55" s="27"/>
      <c r="N55" s="12"/>
    </row>
    <row r="56" spans="1:14" ht="26.25" customHeight="1" x14ac:dyDescent="0.25">
      <c r="A56" s="107"/>
      <c r="B56" s="68"/>
      <c r="C56" s="64"/>
      <c r="D56" s="64"/>
      <c r="E56" s="31" t="s">
        <v>21</v>
      </c>
      <c r="F56" s="25"/>
      <c r="G56" s="25"/>
      <c r="H56" s="89"/>
      <c r="I56" s="101"/>
      <c r="J56" s="83"/>
      <c r="K56" s="26">
        <v>0.2</v>
      </c>
      <c r="L56" s="12"/>
      <c r="M56" s="27"/>
      <c r="N56" s="12"/>
    </row>
    <row r="57" spans="1:14" ht="26.25" customHeight="1" x14ac:dyDescent="0.25">
      <c r="A57" s="107"/>
      <c r="B57" s="68"/>
      <c r="C57" s="64"/>
      <c r="D57" s="64"/>
      <c r="E57" s="31" t="s">
        <v>22</v>
      </c>
      <c r="F57" s="25"/>
      <c r="G57" s="25"/>
      <c r="H57" s="89"/>
      <c r="I57" s="101"/>
      <c r="J57" s="83"/>
      <c r="K57" s="26">
        <v>0.1</v>
      </c>
      <c r="L57" s="12"/>
      <c r="M57" s="27"/>
      <c r="N57" s="12"/>
    </row>
    <row r="58" spans="1:14" ht="26.25" customHeight="1" x14ac:dyDescent="0.25">
      <c r="A58" s="107"/>
      <c r="B58" s="68"/>
      <c r="C58" s="64"/>
      <c r="D58" s="64"/>
      <c r="E58" s="31" t="s">
        <v>23</v>
      </c>
      <c r="F58" s="25"/>
      <c r="G58" s="25"/>
      <c r="H58" s="89"/>
      <c r="I58" s="102"/>
      <c r="J58" s="84"/>
      <c r="K58" s="26">
        <v>0.1</v>
      </c>
      <c r="L58" s="12"/>
      <c r="M58" s="27"/>
      <c r="N58" s="12"/>
    </row>
    <row r="59" spans="1:14" ht="30" customHeight="1" x14ac:dyDescent="0.25">
      <c r="A59" s="107"/>
      <c r="B59" s="68" t="s">
        <v>44</v>
      </c>
      <c r="C59" s="64" t="s">
        <v>45</v>
      </c>
      <c r="D59" s="64" t="s">
        <v>46</v>
      </c>
      <c r="E59" s="31" t="s">
        <v>20</v>
      </c>
      <c r="F59" s="25"/>
      <c r="G59" s="25"/>
      <c r="H59" s="88">
        <v>3</v>
      </c>
      <c r="I59" s="85">
        <v>0.7</v>
      </c>
      <c r="J59" s="103">
        <f>SUM(K59:K62)</f>
        <v>2.4000000000000004</v>
      </c>
      <c r="K59" s="26">
        <v>0.65</v>
      </c>
      <c r="L59" s="12"/>
      <c r="M59" s="27"/>
      <c r="N59" s="12"/>
    </row>
    <row r="60" spans="1:14" ht="30" customHeight="1" x14ac:dyDescent="0.25">
      <c r="A60" s="107"/>
      <c r="B60" s="68"/>
      <c r="C60" s="64"/>
      <c r="D60" s="64"/>
      <c r="E60" s="31" t="s">
        <v>21</v>
      </c>
      <c r="F60" s="25"/>
      <c r="G60" s="25"/>
      <c r="H60" s="89"/>
      <c r="I60" s="101"/>
      <c r="J60" s="104"/>
      <c r="K60" s="26">
        <v>0.65</v>
      </c>
      <c r="L60" s="12"/>
      <c r="M60" s="27"/>
      <c r="N60" s="12"/>
    </row>
    <row r="61" spans="1:14" ht="30" customHeight="1" x14ac:dyDescent="0.25">
      <c r="A61" s="107"/>
      <c r="B61" s="68"/>
      <c r="C61" s="64"/>
      <c r="D61" s="64"/>
      <c r="E61" s="31" t="s">
        <v>22</v>
      </c>
      <c r="F61" s="25"/>
      <c r="G61" s="25"/>
      <c r="H61" s="89"/>
      <c r="I61" s="101"/>
      <c r="J61" s="104"/>
      <c r="K61" s="26">
        <v>0.55000000000000004</v>
      </c>
      <c r="L61" s="12"/>
      <c r="M61" s="27"/>
      <c r="N61" s="12"/>
    </row>
    <row r="62" spans="1:14" ht="30" customHeight="1" x14ac:dyDescent="0.25">
      <c r="A62" s="107"/>
      <c r="B62" s="68"/>
      <c r="C62" s="64"/>
      <c r="D62" s="64"/>
      <c r="E62" s="31" t="s">
        <v>23</v>
      </c>
      <c r="F62" s="25"/>
      <c r="G62" s="25"/>
      <c r="H62" s="89"/>
      <c r="I62" s="102"/>
      <c r="J62" s="105"/>
      <c r="K62" s="26">
        <v>0.55000000000000004</v>
      </c>
      <c r="L62" s="12"/>
      <c r="M62" s="27"/>
      <c r="N62" s="12"/>
    </row>
    <row r="63" spans="1:14" ht="30" customHeight="1" x14ac:dyDescent="0.25">
      <c r="A63" s="107"/>
      <c r="B63" s="68"/>
      <c r="C63" s="64"/>
      <c r="D63" s="64" t="s">
        <v>32</v>
      </c>
      <c r="E63" s="31" t="s">
        <v>20</v>
      </c>
      <c r="F63" s="25"/>
      <c r="G63" s="25"/>
      <c r="H63" s="89"/>
      <c r="I63" s="85">
        <v>0.3</v>
      </c>
      <c r="J63" s="82">
        <f>SUM(K63:K66)</f>
        <v>0.6</v>
      </c>
      <c r="K63" s="26">
        <v>0.2</v>
      </c>
      <c r="L63" s="12"/>
      <c r="M63" s="27"/>
      <c r="N63" s="12"/>
    </row>
    <row r="64" spans="1:14" ht="30" customHeight="1" x14ac:dyDescent="0.25">
      <c r="A64" s="107"/>
      <c r="B64" s="68"/>
      <c r="C64" s="64"/>
      <c r="D64" s="64"/>
      <c r="E64" s="31" t="s">
        <v>21</v>
      </c>
      <c r="F64" s="25"/>
      <c r="G64" s="25"/>
      <c r="H64" s="89"/>
      <c r="I64" s="101"/>
      <c r="J64" s="83"/>
      <c r="K64" s="26">
        <v>0.2</v>
      </c>
      <c r="L64" s="12"/>
      <c r="M64" s="27"/>
      <c r="N64" s="12"/>
    </row>
    <row r="65" spans="1:14" ht="30" customHeight="1" x14ac:dyDescent="0.25">
      <c r="A65" s="107"/>
      <c r="B65" s="68"/>
      <c r="C65" s="64"/>
      <c r="D65" s="64"/>
      <c r="E65" s="31" t="s">
        <v>22</v>
      </c>
      <c r="F65" s="25"/>
      <c r="G65" s="25"/>
      <c r="H65" s="89"/>
      <c r="I65" s="101"/>
      <c r="J65" s="83"/>
      <c r="K65" s="26">
        <v>0.1</v>
      </c>
      <c r="L65" s="12"/>
      <c r="M65" s="27"/>
      <c r="N65" s="12"/>
    </row>
    <row r="66" spans="1:14" ht="30" customHeight="1" x14ac:dyDescent="0.25">
      <c r="A66" s="107"/>
      <c r="B66" s="68"/>
      <c r="C66" s="64"/>
      <c r="D66" s="64"/>
      <c r="E66" s="31" t="s">
        <v>23</v>
      </c>
      <c r="F66" s="25"/>
      <c r="G66" s="25"/>
      <c r="H66" s="89"/>
      <c r="I66" s="102"/>
      <c r="J66" s="84"/>
      <c r="K66" s="26">
        <v>0.1</v>
      </c>
      <c r="L66" s="12"/>
      <c r="M66" s="27"/>
      <c r="N66" s="12"/>
    </row>
    <row r="67" spans="1:14" ht="30" customHeight="1" x14ac:dyDescent="0.25">
      <c r="A67" s="107"/>
      <c r="B67" s="68" t="s">
        <v>47</v>
      </c>
      <c r="C67" s="64" t="s">
        <v>48</v>
      </c>
      <c r="D67" s="64" t="s">
        <v>49</v>
      </c>
      <c r="E67" s="31" t="s">
        <v>20</v>
      </c>
      <c r="F67" s="25"/>
      <c r="G67" s="25"/>
      <c r="H67" s="88">
        <v>3</v>
      </c>
      <c r="I67" s="85">
        <v>0.7</v>
      </c>
      <c r="J67" s="103">
        <f>SUM(K67:K70)</f>
        <v>2.4000000000000004</v>
      </c>
      <c r="K67" s="26">
        <v>0.65</v>
      </c>
      <c r="L67" s="12"/>
      <c r="M67" s="27"/>
      <c r="N67" s="12"/>
    </row>
    <row r="68" spans="1:14" ht="30" customHeight="1" x14ac:dyDescent="0.25">
      <c r="A68" s="107"/>
      <c r="B68" s="68"/>
      <c r="C68" s="64"/>
      <c r="D68" s="64"/>
      <c r="E68" s="31" t="s">
        <v>21</v>
      </c>
      <c r="F68" s="25"/>
      <c r="G68" s="25"/>
      <c r="H68" s="89"/>
      <c r="I68" s="101"/>
      <c r="J68" s="104"/>
      <c r="K68" s="26">
        <v>0.65</v>
      </c>
      <c r="L68" s="12"/>
      <c r="M68" s="27"/>
      <c r="N68" s="12"/>
    </row>
    <row r="69" spans="1:14" ht="30" customHeight="1" x14ac:dyDescent="0.25">
      <c r="A69" s="107"/>
      <c r="B69" s="68"/>
      <c r="C69" s="64"/>
      <c r="D69" s="64"/>
      <c r="E69" s="31" t="s">
        <v>22</v>
      </c>
      <c r="F69" s="25"/>
      <c r="G69" s="25"/>
      <c r="H69" s="89"/>
      <c r="I69" s="101"/>
      <c r="J69" s="104"/>
      <c r="K69" s="26">
        <v>0.55000000000000004</v>
      </c>
      <c r="L69" s="12"/>
      <c r="M69" s="27"/>
      <c r="N69" s="12"/>
    </row>
    <row r="70" spans="1:14" ht="30" customHeight="1" x14ac:dyDescent="0.25">
      <c r="A70" s="107"/>
      <c r="B70" s="68"/>
      <c r="C70" s="64"/>
      <c r="D70" s="64"/>
      <c r="E70" s="31" t="s">
        <v>23</v>
      </c>
      <c r="F70" s="25"/>
      <c r="G70" s="25"/>
      <c r="H70" s="89"/>
      <c r="I70" s="102"/>
      <c r="J70" s="105"/>
      <c r="K70" s="26">
        <v>0.55000000000000004</v>
      </c>
      <c r="L70" s="12"/>
      <c r="M70" s="27"/>
      <c r="N70" s="12"/>
    </row>
    <row r="71" spans="1:14" ht="30" customHeight="1" x14ac:dyDescent="0.25">
      <c r="A71" s="107"/>
      <c r="B71" s="68"/>
      <c r="C71" s="72"/>
      <c r="D71" s="64" t="s">
        <v>32</v>
      </c>
      <c r="E71" s="31" t="s">
        <v>20</v>
      </c>
      <c r="F71" s="25"/>
      <c r="G71" s="25"/>
      <c r="H71" s="89"/>
      <c r="I71" s="85">
        <v>0.3</v>
      </c>
      <c r="J71" s="82">
        <f>SUM(K71:K74)</f>
        <v>0.6</v>
      </c>
      <c r="K71" s="26">
        <v>0.2</v>
      </c>
      <c r="L71" s="12"/>
      <c r="M71" s="27"/>
      <c r="N71" s="12"/>
    </row>
    <row r="72" spans="1:14" ht="30" customHeight="1" x14ac:dyDescent="0.25">
      <c r="A72" s="107"/>
      <c r="B72" s="68"/>
      <c r="C72" s="72"/>
      <c r="D72" s="64"/>
      <c r="E72" s="31" t="s">
        <v>21</v>
      </c>
      <c r="F72" s="25"/>
      <c r="G72" s="25"/>
      <c r="H72" s="89"/>
      <c r="I72" s="101"/>
      <c r="J72" s="83"/>
      <c r="K72" s="26">
        <v>0.2</v>
      </c>
      <c r="L72" s="12"/>
      <c r="M72" s="27"/>
      <c r="N72" s="12"/>
    </row>
    <row r="73" spans="1:14" ht="30" customHeight="1" x14ac:dyDescent="0.25">
      <c r="A73" s="107"/>
      <c r="B73" s="68"/>
      <c r="C73" s="72"/>
      <c r="D73" s="64"/>
      <c r="E73" s="31" t="s">
        <v>22</v>
      </c>
      <c r="F73" s="25"/>
      <c r="G73" s="25"/>
      <c r="H73" s="89"/>
      <c r="I73" s="101"/>
      <c r="J73" s="83"/>
      <c r="K73" s="26">
        <v>0.1</v>
      </c>
      <c r="L73" s="12"/>
      <c r="M73" s="27"/>
      <c r="N73" s="12"/>
    </row>
    <row r="74" spans="1:14" ht="30" customHeight="1" x14ac:dyDescent="0.25">
      <c r="A74" s="107"/>
      <c r="B74" s="68"/>
      <c r="C74" s="72"/>
      <c r="D74" s="64"/>
      <c r="E74" s="31" t="s">
        <v>23</v>
      </c>
      <c r="F74" s="25"/>
      <c r="G74" s="25"/>
      <c r="H74" s="89"/>
      <c r="I74" s="102"/>
      <c r="J74" s="84"/>
      <c r="K74" s="26">
        <v>0.1</v>
      </c>
      <c r="L74" s="11"/>
      <c r="M74" s="11"/>
      <c r="N74" s="12"/>
    </row>
    <row r="75" spans="1:14" ht="36.75" customHeight="1" x14ac:dyDescent="0.25">
      <c r="A75" s="99" t="s">
        <v>50</v>
      </c>
      <c r="B75" s="68" t="s">
        <v>51</v>
      </c>
      <c r="C75" s="64" t="s">
        <v>52</v>
      </c>
      <c r="D75" s="64" t="s">
        <v>53</v>
      </c>
      <c r="E75" s="31" t="s">
        <v>20</v>
      </c>
      <c r="F75" s="25"/>
      <c r="G75" s="25"/>
      <c r="H75" s="88">
        <v>4</v>
      </c>
      <c r="I75" s="85">
        <v>0.7</v>
      </c>
      <c r="J75" s="82">
        <f>SUM(K75:K78)</f>
        <v>3.2</v>
      </c>
      <c r="K75" s="26">
        <v>0.9</v>
      </c>
      <c r="L75" s="12"/>
      <c r="M75" s="27"/>
      <c r="N75" s="12"/>
    </row>
    <row r="76" spans="1:14" ht="36.75" customHeight="1" x14ac:dyDescent="0.25">
      <c r="A76" s="100"/>
      <c r="B76" s="68"/>
      <c r="C76" s="64"/>
      <c r="D76" s="64"/>
      <c r="E76" s="31" t="s">
        <v>21</v>
      </c>
      <c r="F76" s="25"/>
      <c r="G76" s="25"/>
      <c r="H76" s="89"/>
      <c r="I76" s="86"/>
      <c r="J76" s="83"/>
      <c r="K76" s="26">
        <v>0.9</v>
      </c>
      <c r="L76" s="12"/>
      <c r="M76" s="27"/>
      <c r="N76" s="12"/>
    </row>
    <row r="77" spans="1:14" ht="36.75" customHeight="1" x14ac:dyDescent="0.25">
      <c r="A77" s="100"/>
      <c r="B77" s="68"/>
      <c r="C77" s="64"/>
      <c r="D77" s="64"/>
      <c r="E77" s="31" t="s">
        <v>22</v>
      </c>
      <c r="F77" s="25"/>
      <c r="G77" s="25"/>
      <c r="H77" s="89"/>
      <c r="I77" s="86"/>
      <c r="J77" s="83"/>
      <c r="K77" s="26">
        <v>0.7</v>
      </c>
      <c r="L77" s="12"/>
      <c r="M77" s="27"/>
      <c r="N77" s="12"/>
    </row>
    <row r="78" spans="1:14" ht="36.75" customHeight="1" x14ac:dyDescent="0.25">
      <c r="A78" s="100"/>
      <c r="B78" s="68"/>
      <c r="C78" s="64"/>
      <c r="D78" s="64"/>
      <c r="E78" s="31" t="s">
        <v>23</v>
      </c>
      <c r="F78" s="25"/>
      <c r="G78" s="25"/>
      <c r="H78" s="89"/>
      <c r="I78" s="87"/>
      <c r="J78" s="84"/>
      <c r="K78" s="26">
        <v>0.7</v>
      </c>
      <c r="L78" s="12"/>
      <c r="M78" s="27"/>
      <c r="N78" s="12"/>
    </row>
    <row r="79" spans="1:14" ht="30" customHeight="1" x14ac:dyDescent="0.25">
      <c r="A79" s="100"/>
      <c r="B79" s="68"/>
      <c r="C79" s="72"/>
      <c r="D79" s="64" t="s">
        <v>32</v>
      </c>
      <c r="E79" s="31" t="s">
        <v>20</v>
      </c>
      <c r="F79" s="25"/>
      <c r="G79" s="25"/>
      <c r="H79" s="89"/>
      <c r="I79" s="85">
        <v>0.3</v>
      </c>
      <c r="J79" s="82">
        <f>SUM(K79:K82)</f>
        <v>0.8</v>
      </c>
      <c r="K79" s="26">
        <v>0.25</v>
      </c>
      <c r="L79" s="12"/>
      <c r="M79" s="27"/>
      <c r="N79" s="12"/>
    </row>
    <row r="80" spans="1:14" ht="30" customHeight="1" x14ac:dyDescent="0.25">
      <c r="A80" s="100"/>
      <c r="B80" s="68"/>
      <c r="C80" s="72"/>
      <c r="D80" s="64"/>
      <c r="E80" s="31" t="s">
        <v>21</v>
      </c>
      <c r="F80" s="25"/>
      <c r="G80" s="25"/>
      <c r="H80" s="89"/>
      <c r="I80" s="86"/>
      <c r="J80" s="83"/>
      <c r="K80" s="26">
        <v>0.25</v>
      </c>
      <c r="L80" s="12"/>
      <c r="M80" s="27"/>
      <c r="N80" s="12"/>
    </row>
    <row r="81" spans="1:14" ht="30" customHeight="1" x14ac:dyDescent="0.25">
      <c r="A81" s="100"/>
      <c r="B81" s="68"/>
      <c r="C81" s="72"/>
      <c r="D81" s="64"/>
      <c r="E81" s="31" t="s">
        <v>22</v>
      </c>
      <c r="F81" s="25"/>
      <c r="G81" s="25"/>
      <c r="H81" s="89"/>
      <c r="I81" s="86"/>
      <c r="J81" s="83"/>
      <c r="K81" s="26">
        <v>0.15</v>
      </c>
      <c r="L81" s="12"/>
      <c r="M81" s="27"/>
      <c r="N81" s="12"/>
    </row>
    <row r="82" spans="1:14" ht="30" customHeight="1" x14ac:dyDescent="0.25">
      <c r="A82" s="100"/>
      <c r="B82" s="68"/>
      <c r="C82" s="72"/>
      <c r="D82" s="64"/>
      <c r="E82" s="31" t="s">
        <v>23</v>
      </c>
      <c r="F82" s="25"/>
      <c r="G82" s="25"/>
      <c r="H82" s="89"/>
      <c r="I82" s="87"/>
      <c r="J82" s="84"/>
      <c r="K82" s="26">
        <v>0.15</v>
      </c>
      <c r="L82" s="12"/>
      <c r="M82" s="27"/>
      <c r="N82" s="12"/>
    </row>
    <row r="83" spans="1:14" ht="28.5" customHeight="1" x14ac:dyDescent="0.25">
      <c r="A83" s="100"/>
      <c r="B83" s="68" t="s">
        <v>54</v>
      </c>
      <c r="C83" s="64" t="s">
        <v>55</v>
      </c>
      <c r="D83" s="64" t="s">
        <v>56</v>
      </c>
      <c r="E83" s="31" t="s">
        <v>20</v>
      </c>
      <c r="F83" s="25"/>
      <c r="G83" s="25"/>
      <c r="H83" s="88">
        <v>4</v>
      </c>
      <c r="I83" s="85">
        <v>0.7</v>
      </c>
      <c r="J83" s="82">
        <f>SUM(K83:K86)</f>
        <v>3.2</v>
      </c>
      <c r="K83" s="26">
        <v>0.9</v>
      </c>
      <c r="L83" s="12"/>
      <c r="M83" s="27"/>
      <c r="N83" s="12"/>
    </row>
    <row r="84" spans="1:14" ht="28.5" customHeight="1" x14ac:dyDescent="0.25">
      <c r="A84" s="100"/>
      <c r="B84" s="68"/>
      <c r="C84" s="64"/>
      <c r="D84" s="64"/>
      <c r="E84" s="31" t="s">
        <v>21</v>
      </c>
      <c r="F84" s="25"/>
      <c r="G84" s="25"/>
      <c r="H84" s="89"/>
      <c r="I84" s="86"/>
      <c r="J84" s="83"/>
      <c r="K84" s="26">
        <v>0.9</v>
      </c>
      <c r="L84" s="12"/>
      <c r="M84" s="27"/>
      <c r="N84" s="12"/>
    </row>
    <row r="85" spans="1:14" ht="28.5" customHeight="1" x14ac:dyDescent="0.25">
      <c r="A85" s="100"/>
      <c r="B85" s="68"/>
      <c r="C85" s="64"/>
      <c r="D85" s="64"/>
      <c r="E85" s="31" t="s">
        <v>22</v>
      </c>
      <c r="F85" s="25"/>
      <c r="G85" s="25"/>
      <c r="H85" s="89"/>
      <c r="I85" s="86"/>
      <c r="J85" s="83"/>
      <c r="K85" s="26">
        <v>0.7</v>
      </c>
      <c r="L85" s="12"/>
      <c r="M85" s="27"/>
      <c r="N85" s="12"/>
    </row>
    <row r="86" spans="1:14" ht="38.25" customHeight="1" x14ac:dyDescent="0.25">
      <c r="A86" s="100"/>
      <c r="B86" s="68"/>
      <c r="C86" s="64"/>
      <c r="D86" s="64"/>
      <c r="E86" s="31" t="s">
        <v>23</v>
      </c>
      <c r="F86" s="25"/>
      <c r="G86" s="25"/>
      <c r="H86" s="89"/>
      <c r="I86" s="87"/>
      <c r="J86" s="84"/>
      <c r="K86" s="26">
        <v>0.7</v>
      </c>
      <c r="L86" s="12"/>
      <c r="M86" s="27"/>
      <c r="N86" s="12"/>
    </row>
    <row r="87" spans="1:14" ht="27.75" customHeight="1" x14ac:dyDescent="0.25">
      <c r="A87" s="100"/>
      <c r="B87" s="68"/>
      <c r="C87" s="72"/>
      <c r="D87" s="64" t="s">
        <v>32</v>
      </c>
      <c r="E87" s="31" t="s">
        <v>20</v>
      </c>
      <c r="F87" s="25"/>
      <c r="G87" s="25"/>
      <c r="H87" s="89"/>
      <c r="I87" s="85">
        <v>0.3</v>
      </c>
      <c r="J87" s="82">
        <f>SUM(K87:K90)</f>
        <v>0.8</v>
      </c>
      <c r="K87" s="26">
        <v>0.25</v>
      </c>
      <c r="L87" s="12"/>
      <c r="M87" s="27"/>
      <c r="N87" s="12"/>
    </row>
    <row r="88" spans="1:14" ht="27.75" customHeight="1" x14ac:dyDescent="0.25">
      <c r="A88" s="100"/>
      <c r="B88" s="68"/>
      <c r="C88" s="72"/>
      <c r="D88" s="64"/>
      <c r="E88" s="31" t="s">
        <v>21</v>
      </c>
      <c r="F88" s="25"/>
      <c r="G88" s="25"/>
      <c r="H88" s="89"/>
      <c r="I88" s="86"/>
      <c r="J88" s="83"/>
      <c r="K88" s="26">
        <v>0.25</v>
      </c>
      <c r="L88" s="12"/>
      <c r="M88" s="27"/>
      <c r="N88" s="12"/>
    </row>
    <row r="89" spans="1:14" ht="27.75" customHeight="1" x14ac:dyDescent="0.25">
      <c r="A89" s="100"/>
      <c r="B89" s="68"/>
      <c r="C89" s="72"/>
      <c r="D89" s="64"/>
      <c r="E89" s="31" t="s">
        <v>22</v>
      </c>
      <c r="F89" s="25"/>
      <c r="G89" s="25"/>
      <c r="H89" s="89"/>
      <c r="I89" s="86"/>
      <c r="J89" s="83"/>
      <c r="K89" s="26">
        <v>0.15</v>
      </c>
      <c r="L89" s="12"/>
      <c r="M89" s="27"/>
      <c r="N89" s="12"/>
    </row>
    <row r="90" spans="1:14" ht="27.75" customHeight="1" x14ac:dyDescent="0.25">
      <c r="A90" s="100"/>
      <c r="B90" s="68"/>
      <c r="C90" s="72"/>
      <c r="D90" s="64"/>
      <c r="E90" s="31" t="s">
        <v>23</v>
      </c>
      <c r="F90" s="25"/>
      <c r="G90" s="25"/>
      <c r="H90" s="89"/>
      <c r="I90" s="87"/>
      <c r="J90" s="84"/>
      <c r="K90" s="26">
        <v>0.15</v>
      </c>
      <c r="L90" s="12"/>
      <c r="M90" s="27"/>
      <c r="N90" s="12"/>
    </row>
    <row r="91" spans="1:14" ht="30" customHeight="1" x14ac:dyDescent="0.25">
      <c r="A91" s="100"/>
      <c r="B91" s="68" t="s">
        <v>57</v>
      </c>
      <c r="C91" s="64" t="s">
        <v>58</v>
      </c>
      <c r="D91" s="64" t="s">
        <v>59</v>
      </c>
      <c r="E91" s="31" t="s">
        <v>20</v>
      </c>
      <c r="F91" s="25"/>
      <c r="G91" s="25"/>
      <c r="H91" s="88">
        <v>4</v>
      </c>
      <c r="I91" s="85">
        <v>0.7</v>
      </c>
      <c r="J91" s="82">
        <f>SUM(K91:K94)</f>
        <v>3.2</v>
      </c>
      <c r="K91" s="26">
        <v>0.9</v>
      </c>
      <c r="L91" s="12"/>
      <c r="M91" s="27"/>
      <c r="N91" s="12"/>
    </row>
    <row r="92" spans="1:14" ht="30" customHeight="1" x14ac:dyDescent="0.25">
      <c r="A92" s="100"/>
      <c r="B92" s="68"/>
      <c r="C92" s="64"/>
      <c r="D92" s="64"/>
      <c r="E92" s="31" t="s">
        <v>21</v>
      </c>
      <c r="F92" s="25"/>
      <c r="G92" s="25"/>
      <c r="H92" s="89"/>
      <c r="I92" s="86"/>
      <c r="J92" s="83"/>
      <c r="K92" s="26">
        <v>0.9</v>
      </c>
      <c r="L92" s="12"/>
      <c r="M92" s="27"/>
      <c r="N92" s="12"/>
    </row>
    <row r="93" spans="1:14" ht="30" customHeight="1" x14ac:dyDescent="0.25">
      <c r="A93" s="100"/>
      <c r="B93" s="68"/>
      <c r="C93" s="64"/>
      <c r="D93" s="64"/>
      <c r="E93" s="31" t="s">
        <v>22</v>
      </c>
      <c r="F93" s="25"/>
      <c r="G93" s="25"/>
      <c r="H93" s="89"/>
      <c r="I93" s="86"/>
      <c r="J93" s="83"/>
      <c r="K93" s="26">
        <v>0.7</v>
      </c>
      <c r="L93" s="12"/>
      <c r="M93" s="27"/>
      <c r="N93" s="12"/>
    </row>
    <row r="94" spans="1:14" ht="30" customHeight="1" x14ac:dyDescent="0.25">
      <c r="A94" s="100"/>
      <c r="B94" s="68"/>
      <c r="C94" s="64"/>
      <c r="D94" s="64"/>
      <c r="E94" s="31" t="s">
        <v>23</v>
      </c>
      <c r="F94" s="25"/>
      <c r="G94" s="25"/>
      <c r="H94" s="89"/>
      <c r="I94" s="87"/>
      <c r="J94" s="84"/>
      <c r="K94" s="26">
        <v>0.7</v>
      </c>
      <c r="L94" s="12"/>
      <c r="M94" s="27"/>
      <c r="N94" s="12"/>
    </row>
    <row r="95" spans="1:14" ht="30" customHeight="1" x14ac:dyDescent="0.25">
      <c r="A95" s="100"/>
      <c r="B95" s="68"/>
      <c r="C95" s="72"/>
      <c r="D95" s="64" t="s">
        <v>32</v>
      </c>
      <c r="E95" s="31" t="s">
        <v>20</v>
      </c>
      <c r="F95" s="25"/>
      <c r="G95" s="25"/>
      <c r="H95" s="89"/>
      <c r="I95" s="85">
        <v>0.3</v>
      </c>
      <c r="J95" s="82">
        <f>SUM(K95:K98)</f>
        <v>0.8</v>
      </c>
      <c r="K95" s="26">
        <v>0.25</v>
      </c>
      <c r="L95" s="12"/>
      <c r="M95" s="27"/>
      <c r="N95" s="12"/>
    </row>
    <row r="96" spans="1:14" ht="30" customHeight="1" x14ac:dyDescent="0.25">
      <c r="A96" s="100"/>
      <c r="B96" s="68"/>
      <c r="C96" s="72"/>
      <c r="D96" s="64"/>
      <c r="E96" s="31" t="s">
        <v>21</v>
      </c>
      <c r="F96" s="25"/>
      <c r="G96" s="25"/>
      <c r="H96" s="89"/>
      <c r="I96" s="86"/>
      <c r="J96" s="83"/>
      <c r="K96" s="26">
        <v>0.25</v>
      </c>
      <c r="L96" s="12"/>
      <c r="M96" s="27"/>
      <c r="N96" s="12"/>
    </row>
    <row r="97" spans="1:14" ht="30" customHeight="1" x14ac:dyDescent="0.25">
      <c r="A97" s="100"/>
      <c r="B97" s="68"/>
      <c r="C97" s="72"/>
      <c r="D97" s="64"/>
      <c r="E97" s="31" t="s">
        <v>22</v>
      </c>
      <c r="F97" s="25"/>
      <c r="G97" s="25"/>
      <c r="H97" s="89"/>
      <c r="I97" s="86"/>
      <c r="J97" s="83"/>
      <c r="K97" s="26">
        <v>0.15</v>
      </c>
      <c r="L97" s="12"/>
      <c r="M97" s="27"/>
      <c r="N97" s="12"/>
    </row>
    <row r="98" spans="1:14" ht="30" customHeight="1" x14ac:dyDescent="0.25">
      <c r="A98" s="100"/>
      <c r="B98" s="68"/>
      <c r="C98" s="72"/>
      <c r="D98" s="64"/>
      <c r="E98" s="31" t="s">
        <v>23</v>
      </c>
      <c r="F98" s="25"/>
      <c r="G98" s="25"/>
      <c r="H98" s="89"/>
      <c r="I98" s="87"/>
      <c r="J98" s="84"/>
      <c r="K98" s="26">
        <v>0.15</v>
      </c>
      <c r="L98" s="12"/>
      <c r="M98" s="27"/>
      <c r="N98" s="12"/>
    </row>
    <row r="99" spans="1:14" ht="30" customHeight="1" x14ac:dyDescent="0.25">
      <c r="A99" s="97" t="s">
        <v>60</v>
      </c>
      <c r="B99" s="68" t="s">
        <v>61</v>
      </c>
      <c r="C99" s="92" t="s">
        <v>62</v>
      </c>
      <c r="D99" s="92" t="s">
        <v>63</v>
      </c>
      <c r="E99" s="31" t="s">
        <v>20</v>
      </c>
      <c r="F99" s="38"/>
      <c r="G99" s="38"/>
      <c r="H99" s="93">
        <v>2</v>
      </c>
      <c r="I99" s="65">
        <v>0.7</v>
      </c>
      <c r="J99" s="82">
        <f>SUM(K99:K102)</f>
        <v>1.6</v>
      </c>
      <c r="K99" s="39">
        <v>0.5</v>
      </c>
      <c r="L99" s="12"/>
      <c r="M99" s="27"/>
      <c r="N99" s="12"/>
    </row>
    <row r="100" spans="1:14" ht="30" customHeight="1" x14ac:dyDescent="0.25">
      <c r="A100" s="98"/>
      <c r="B100" s="68"/>
      <c r="C100" s="92"/>
      <c r="D100" s="92"/>
      <c r="E100" s="31" t="s">
        <v>21</v>
      </c>
      <c r="F100" s="38"/>
      <c r="G100" s="38"/>
      <c r="H100" s="94"/>
      <c r="I100" s="66"/>
      <c r="J100" s="83"/>
      <c r="K100" s="39">
        <v>0.5</v>
      </c>
      <c r="L100" s="12"/>
      <c r="M100" s="27"/>
      <c r="N100" s="12"/>
    </row>
    <row r="101" spans="1:14" ht="30" customHeight="1" x14ac:dyDescent="0.25">
      <c r="A101" s="98"/>
      <c r="B101" s="68"/>
      <c r="C101" s="92"/>
      <c r="D101" s="92"/>
      <c r="E101" s="31" t="s">
        <v>22</v>
      </c>
      <c r="F101" s="38"/>
      <c r="G101" s="38"/>
      <c r="H101" s="94"/>
      <c r="I101" s="66"/>
      <c r="J101" s="83"/>
      <c r="K101" s="40">
        <v>0.3</v>
      </c>
      <c r="L101" s="12"/>
      <c r="M101" s="27"/>
      <c r="N101" s="12"/>
    </row>
    <row r="102" spans="1:14" ht="30" customHeight="1" x14ac:dyDescent="0.25">
      <c r="A102" s="98"/>
      <c r="B102" s="68"/>
      <c r="C102" s="92"/>
      <c r="D102" s="92"/>
      <c r="E102" s="31" t="s">
        <v>23</v>
      </c>
      <c r="F102" s="38"/>
      <c r="G102" s="38"/>
      <c r="H102" s="94"/>
      <c r="I102" s="67"/>
      <c r="J102" s="84"/>
      <c r="K102" s="40">
        <v>0.3</v>
      </c>
      <c r="L102" s="12"/>
      <c r="M102" s="27"/>
      <c r="N102" s="12"/>
    </row>
    <row r="103" spans="1:14" ht="30" customHeight="1" x14ac:dyDescent="0.25">
      <c r="A103" s="98"/>
      <c r="B103" s="68"/>
      <c r="C103" s="72"/>
      <c r="D103" s="92" t="s">
        <v>43</v>
      </c>
      <c r="E103" s="31" t="s">
        <v>20</v>
      </c>
      <c r="F103" s="38"/>
      <c r="G103" s="38"/>
      <c r="H103" s="94"/>
      <c r="I103" s="65">
        <v>0.3</v>
      </c>
      <c r="J103" s="82">
        <f>SUM(K103:K106)</f>
        <v>0.39999999999999997</v>
      </c>
      <c r="K103" s="39">
        <v>0.15</v>
      </c>
      <c r="L103" s="12"/>
      <c r="M103" s="27"/>
      <c r="N103" s="12"/>
    </row>
    <row r="104" spans="1:14" ht="30" customHeight="1" x14ac:dyDescent="0.25">
      <c r="A104" s="98"/>
      <c r="B104" s="68"/>
      <c r="C104" s="72"/>
      <c r="D104" s="92"/>
      <c r="E104" s="31" t="s">
        <v>21</v>
      </c>
      <c r="F104" s="38"/>
      <c r="G104" s="38"/>
      <c r="H104" s="94"/>
      <c r="I104" s="66"/>
      <c r="J104" s="83"/>
      <c r="K104" s="39">
        <v>0.15</v>
      </c>
      <c r="L104" s="12"/>
      <c r="M104" s="27"/>
      <c r="N104" s="12"/>
    </row>
    <row r="105" spans="1:14" ht="30" customHeight="1" x14ac:dyDescent="0.25">
      <c r="A105" s="98"/>
      <c r="B105" s="68"/>
      <c r="C105" s="72"/>
      <c r="D105" s="92"/>
      <c r="E105" s="31" t="s">
        <v>22</v>
      </c>
      <c r="F105" s="38"/>
      <c r="G105" s="38"/>
      <c r="H105" s="94"/>
      <c r="I105" s="66"/>
      <c r="J105" s="83"/>
      <c r="K105" s="39">
        <v>0.05</v>
      </c>
      <c r="L105" s="12"/>
      <c r="M105" s="27"/>
      <c r="N105" s="12"/>
    </row>
    <row r="106" spans="1:14" ht="30" customHeight="1" x14ac:dyDescent="0.25">
      <c r="A106" s="98"/>
      <c r="B106" s="68"/>
      <c r="C106" s="72"/>
      <c r="D106" s="92"/>
      <c r="E106" s="31" t="s">
        <v>23</v>
      </c>
      <c r="F106" s="38"/>
      <c r="G106" s="38"/>
      <c r="H106" s="95"/>
      <c r="I106" s="67"/>
      <c r="J106" s="84"/>
      <c r="K106" s="39">
        <v>0.05</v>
      </c>
      <c r="L106" s="12"/>
      <c r="M106" s="27"/>
      <c r="N106" s="12"/>
    </row>
    <row r="107" spans="1:14" ht="30" customHeight="1" x14ac:dyDescent="0.25">
      <c r="A107" s="98"/>
      <c r="B107" s="68" t="s">
        <v>64</v>
      </c>
      <c r="C107" s="92" t="s">
        <v>65</v>
      </c>
      <c r="D107" s="92" t="s">
        <v>66</v>
      </c>
      <c r="E107" s="31" t="s">
        <v>20</v>
      </c>
      <c r="F107" s="38"/>
      <c r="G107" s="38"/>
      <c r="H107" s="93">
        <v>2</v>
      </c>
      <c r="I107" s="65">
        <v>0.7</v>
      </c>
      <c r="J107" s="82">
        <f>SUM(K107:K110)</f>
        <v>1.6</v>
      </c>
      <c r="K107" s="39">
        <v>0.5</v>
      </c>
      <c r="L107" s="12"/>
      <c r="M107" s="27"/>
      <c r="N107" s="12"/>
    </row>
    <row r="108" spans="1:14" ht="30" customHeight="1" x14ac:dyDescent="0.25">
      <c r="A108" s="98"/>
      <c r="B108" s="68"/>
      <c r="C108" s="92"/>
      <c r="D108" s="92"/>
      <c r="E108" s="31" t="s">
        <v>21</v>
      </c>
      <c r="F108" s="38"/>
      <c r="G108" s="38"/>
      <c r="H108" s="94"/>
      <c r="I108" s="66"/>
      <c r="J108" s="83"/>
      <c r="K108" s="39">
        <v>0.5</v>
      </c>
      <c r="L108" s="12"/>
      <c r="M108" s="27"/>
      <c r="N108" s="12"/>
    </row>
    <row r="109" spans="1:14" ht="30" customHeight="1" x14ac:dyDescent="0.25">
      <c r="A109" s="98"/>
      <c r="B109" s="68"/>
      <c r="C109" s="92"/>
      <c r="D109" s="92"/>
      <c r="E109" s="31" t="s">
        <v>22</v>
      </c>
      <c r="F109" s="38"/>
      <c r="G109" s="38"/>
      <c r="H109" s="94"/>
      <c r="I109" s="66"/>
      <c r="J109" s="83"/>
      <c r="K109" s="40">
        <v>0.3</v>
      </c>
      <c r="L109" s="12"/>
      <c r="M109" s="27"/>
      <c r="N109" s="12"/>
    </row>
    <row r="110" spans="1:14" ht="30" customHeight="1" x14ac:dyDescent="0.25">
      <c r="A110" s="98"/>
      <c r="B110" s="68"/>
      <c r="C110" s="92"/>
      <c r="D110" s="92"/>
      <c r="E110" s="31" t="s">
        <v>23</v>
      </c>
      <c r="F110" s="38"/>
      <c r="G110" s="38"/>
      <c r="H110" s="94"/>
      <c r="I110" s="67"/>
      <c r="J110" s="84"/>
      <c r="K110" s="40">
        <v>0.3</v>
      </c>
      <c r="L110" s="12"/>
      <c r="M110" s="27"/>
      <c r="N110" s="12"/>
    </row>
    <row r="111" spans="1:14" ht="30" customHeight="1" x14ac:dyDescent="0.25">
      <c r="A111" s="98"/>
      <c r="B111" s="68"/>
      <c r="C111" s="72"/>
      <c r="D111" s="64" t="s">
        <v>32</v>
      </c>
      <c r="E111" s="31" t="s">
        <v>20</v>
      </c>
      <c r="F111" s="38"/>
      <c r="G111" s="38"/>
      <c r="H111" s="94"/>
      <c r="I111" s="65">
        <v>0.3</v>
      </c>
      <c r="J111" s="82">
        <f>SUM(K111:K114)</f>
        <v>0.39999999999999997</v>
      </c>
      <c r="K111" s="39">
        <v>0.15</v>
      </c>
      <c r="L111" s="12"/>
      <c r="M111" s="27"/>
      <c r="N111" s="12"/>
    </row>
    <row r="112" spans="1:14" ht="30" customHeight="1" x14ac:dyDescent="0.25">
      <c r="A112" s="98"/>
      <c r="B112" s="68"/>
      <c r="C112" s="72"/>
      <c r="D112" s="64"/>
      <c r="E112" s="31" t="s">
        <v>21</v>
      </c>
      <c r="F112" s="38"/>
      <c r="G112" s="38"/>
      <c r="H112" s="94"/>
      <c r="I112" s="66"/>
      <c r="J112" s="83"/>
      <c r="K112" s="39">
        <v>0.15</v>
      </c>
      <c r="L112" s="12"/>
      <c r="M112" s="27"/>
      <c r="N112" s="12"/>
    </row>
    <row r="113" spans="1:14" ht="30" customHeight="1" x14ac:dyDescent="0.25">
      <c r="A113" s="98"/>
      <c r="B113" s="68"/>
      <c r="C113" s="72"/>
      <c r="D113" s="64"/>
      <c r="E113" s="31" t="s">
        <v>22</v>
      </c>
      <c r="F113" s="38"/>
      <c r="G113" s="38"/>
      <c r="H113" s="94"/>
      <c r="I113" s="66"/>
      <c r="J113" s="83"/>
      <c r="K113" s="39">
        <v>0.05</v>
      </c>
      <c r="L113" s="12"/>
      <c r="M113" s="27"/>
      <c r="N113" s="12"/>
    </row>
    <row r="114" spans="1:14" ht="30" customHeight="1" x14ac:dyDescent="0.25">
      <c r="A114" s="98"/>
      <c r="B114" s="68"/>
      <c r="C114" s="72"/>
      <c r="D114" s="64"/>
      <c r="E114" s="31" t="s">
        <v>23</v>
      </c>
      <c r="F114" s="38"/>
      <c r="G114" s="38"/>
      <c r="H114" s="95"/>
      <c r="I114" s="67"/>
      <c r="J114" s="84"/>
      <c r="K114" s="39">
        <v>0.05</v>
      </c>
      <c r="L114" s="12"/>
      <c r="M114" s="27"/>
      <c r="N114" s="12"/>
    </row>
    <row r="115" spans="1:14" ht="55.5" customHeight="1" x14ac:dyDescent="0.25">
      <c r="A115" s="98"/>
      <c r="B115" s="68" t="s">
        <v>67</v>
      </c>
      <c r="C115" s="92" t="s">
        <v>68</v>
      </c>
      <c r="D115" s="92" t="s">
        <v>69</v>
      </c>
      <c r="E115" s="31" t="s">
        <v>20</v>
      </c>
      <c r="F115" s="38"/>
      <c r="G115" s="38"/>
      <c r="H115" s="93">
        <v>2</v>
      </c>
      <c r="I115" s="65">
        <v>1</v>
      </c>
      <c r="J115" s="75">
        <f>SUM(K115:K118)</f>
        <v>2</v>
      </c>
      <c r="K115" s="39">
        <v>0.55000000000000004</v>
      </c>
      <c r="L115" s="12"/>
      <c r="M115" s="27"/>
      <c r="N115" s="12"/>
    </row>
    <row r="116" spans="1:14" ht="55.5" customHeight="1" x14ac:dyDescent="0.25">
      <c r="A116" s="98"/>
      <c r="B116" s="68"/>
      <c r="C116" s="92"/>
      <c r="D116" s="92"/>
      <c r="E116" s="31" t="s">
        <v>21</v>
      </c>
      <c r="F116" s="38"/>
      <c r="G116" s="38"/>
      <c r="H116" s="94"/>
      <c r="I116" s="66"/>
      <c r="J116" s="76"/>
      <c r="K116" s="39">
        <v>0.55000000000000004</v>
      </c>
      <c r="L116" s="12"/>
      <c r="M116" s="27"/>
      <c r="N116" s="12"/>
    </row>
    <row r="117" spans="1:14" ht="55.5" customHeight="1" x14ac:dyDescent="0.25">
      <c r="A117" s="98"/>
      <c r="B117" s="68"/>
      <c r="C117" s="92"/>
      <c r="D117" s="92"/>
      <c r="E117" s="31" t="s">
        <v>22</v>
      </c>
      <c r="F117" s="38"/>
      <c r="G117" s="38"/>
      <c r="H117" s="94"/>
      <c r="I117" s="66"/>
      <c r="J117" s="76"/>
      <c r="K117" s="39">
        <v>0.45</v>
      </c>
      <c r="L117" s="12"/>
      <c r="M117" s="27"/>
      <c r="N117" s="12"/>
    </row>
    <row r="118" spans="1:14" ht="55.5" customHeight="1" x14ac:dyDescent="0.25">
      <c r="A118" s="98"/>
      <c r="B118" s="68"/>
      <c r="C118" s="92"/>
      <c r="D118" s="92"/>
      <c r="E118" s="31" t="s">
        <v>23</v>
      </c>
      <c r="F118" s="38"/>
      <c r="G118" s="38"/>
      <c r="H118" s="94"/>
      <c r="I118" s="67"/>
      <c r="J118" s="77"/>
      <c r="K118" s="39">
        <v>0.45</v>
      </c>
      <c r="L118" s="12"/>
      <c r="M118" s="27"/>
      <c r="N118" s="12"/>
    </row>
    <row r="119" spans="1:14" ht="30" customHeight="1" x14ac:dyDescent="0.25">
      <c r="A119" s="98"/>
      <c r="B119" s="68" t="s">
        <v>70</v>
      </c>
      <c r="C119" s="96" t="s">
        <v>71</v>
      </c>
      <c r="D119" s="92" t="s">
        <v>72</v>
      </c>
      <c r="E119" s="31" t="s">
        <v>20</v>
      </c>
      <c r="F119" s="38"/>
      <c r="G119" s="38"/>
      <c r="H119" s="93">
        <v>2</v>
      </c>
      <c r="I119" s="65">
        <v>0.7</v>
      </c>
      <c r="J119" s="82">
        <f>SUM(K119:K122)</f>
        <v>1.6</v>
      </c>
      <c r="K119" s="39">
        <v>0.5</v>
      </c>
      <c r="L119" s="12"/>
      <c r="M119" s="27"/>
      <c r="N119" s="12"/>
    </row>
    <row r="120" spans="1:14" ht="30" customHeight="1" x14ac:dyDescent="0.25">
      <c r="A120" s="98"/>
      <c r="B120" s="68"/>
      <c r="C120" s="96"/>
      <c r="D120" s="92"/>
      <c r="E120" s="31" t="s">
        <v>21</v>
      </c>
      <c r="F120" s="38"/>
      <c r="G120" s="38"/>
      <c r="H120" s="94"/>
      <c r="I120" s="66"/>
      <c r="J120" s="83"/>
      <c r="K120" s="39">
        <v>0.5</v>
      </c>
      <c r="L120" s="12"/>
      <c r="M120" s="27"/>
      <c r="N120" s="12"/>
    </row>
    <row r="121" spans="1:14" ht="30" customHeight="1" x14ac:dyDescent="0.25">
      <c r="A121" s="98"/>
      <c r="B121" s="68"/>
      <c r="C121" s="96"/>
      <c r="D121" s="92"/>
      <c r="E121" s="31" t="s">
        <v>22</v>
      </c>
      <c r="F121" s="38"/>
      <c r="G121" s="38"/>
      <c r="H121" s="94"/>
      <c r="I121" s="66"/>
      <c r="J121" s="83"/>
      <c r="K121" s="40">
        <v>0.3</v>
      </c>
      <c r="L121" s="12"/>
      <c r="M121" s="27"/>
      <c r="N121" s="12"/>
    </row>
    <row r="122" spans="1:14" ht="30" customHeight="1" x14ac:dyDescent="0.25">
      <c r="A122" s="98"/>
      <c r="B122" s="68"/>
      <c r="C122" s="96"/>
      <c r="D122" s="92"/>
      <c r="E122" s="31" t="s">
        <v>23</v>
      </c>
      <c r="F122" s="38"/>
      <c r="G122" s="38"/>
      <c r="H122" s="94"/>
      <c r="I122" s="67"/>
      <c r="J122" s="84"/>
      <c r="K122" s="40">
        <v>0.3</v>
      </c>
      <c r="L122" s="12"/>
      <c r="M122" s="27"/>
      <c r="N122" s="12"/>
    </row>
    <row r="123" spans="1:14" ht="30" customHeight="1" x14ac:dyDescent="0.25">
      <c r="A123" s="98"/>
      <c r="B123" s="68"/>
      <c r="C123" s="72"/>
      <c r="D123" s="92" t="s">
        <v>43</v>
      </c>
      <c r="E123" s="31" t="s">
        <v>20</v>
      </c>
      <c r="F123" s="38"/>
      <c r="G123" s="38"/>
      <c r="H123" s="94"/>
      <c r="I123" s="65">
        <v>0.3</v>
      </c>
      <c r="J123" s="82">
        <f>SUM(K123:K126)</f>
        <v>0.39999999999999997</v>
      </c>
      <c r="K123" s="39">
        <v>0.15</v>
      </c>
      <c r="L123" s="12"/>
      <c r="M123" s="27"/>
      <c r="N123" s="12"/>
    </row>
    <row r="124" spans="1:14" ht="30" customHeight="1" x14ac:dyDescent="0.25">
      <c r="A124" s="98"/>
      <c r="B124" s="68"/>
      <c r="C124" s="72"/>
      <c r="D124" s="92"/>
      <c r="E124" s="31" t="s">
        <v>21</v>
      </c>
      <c r="F124" s="38"/>
      <c r="G124" s="38"/>
      <c r="H124" s="94"/>
      <c r="I124" s="66"/>
      <c r="J124" s="83"/>
      <c r="K124" s="39">
        <v>0.15</v>
      </c>
      <c r="L124" s="12"/>
      <c r="M124" s="27"/>
      <c r="N124" s="12"/>
    </row>
    <row r="125" spans="1:14" ht="30" customHeight="1" x14ac:dyDescent="0.25">
      <c r="A125" s="98"/>
      <c r="B125" s="68"/>
      <c r="C125" s="72"/>
      <c r="D125" s="92"/>
      <c r="E125" s="31" t="s">
        <v>22</v>
      </c>
      <c r="F125" s="38"/>
      <c r="G125" s="38"/>
      <c r="H125" s="94"/>
      <c r="I125" s="66"/>
      <c r="J125" s="83"/>
      <c r="K125" s="39">
        <v>0.05</v>
      </c>
      <c r="L125" s="12"/>
      <c r="M125" s="27"/>
      <c r="N125" s="12"/>
    </row>
    <row r="126" spans="1:14" ht="30" customHeight="1" x14ac:dyDescent="0.25">
      <c r="A126" s="98"/>
      <c r="B126" s="68"/>
      <c r="C126" s="72"/>
      <c r="D126" s="92"/>
      <c r="E126" s="31" t="s">
        <v>23</v>
      </c>
      <c r="F126" s="38"/>
      <c r="G126" s="38"/>
      <c r="H126" s="95"/>
      <c r="I126" s="67"/>
      <c r="J126" s="84"/>
      <c r="K126" s="39">
        <v>0.05</v>
      </c>
      <c r="L126" s="12"/>
      <c r="M126" s="27"/>
      <c r="N126" s="12"/>
    </row>
    <row r="127" spans="1:14" ht="30" customHeight="1" x14ac:dyDescent="0.25">
      <c r="A127" s="98"/>
      <c r="B127" s="68" t="s">
        <v>73</v>
      </c>
      <c r="C127" s="92" t="s">
        <v>74</v>
      </c>
      <c r="D127" s="92" t="s">
        <v>75</v>
      </c>
      <c r="E127" s="31" t="s">
        <v>20</v>
      </c>
      <c r="F127" s="38"/>
      <c r="G127" s="38"/>
      <c r="H127" s="93">
        <v>2</v>
      </c>
      <c r="I127" s="65">
        <v>0.7</v>
      </c>
      <c r="J127" s="82">
        <f>SUM(K127:K130)</f>
        <v>1.6</v>
      </c>
      <c r="K127" s="39">
        <v>0.5</v>
      </c>
      <c r="L127" s="12"/>
      <c r="M127" s="27"/>
      <c r="N127" s="12"/>
    </row>
    <row r="128" spans="1:14" ht="30" customHeight="1" x14ac:dyDescent="0.25">
      <c r="A128" s="98"/>
      <c r="B128" s="68"/>
      <c r="C128" s="92"/>
      <c r="D128" s="92"/>
      <c r="E128" s="31" t="s">
        <v>21</v>
      </c>
      <c r="F128" s="38"/>
      <c r="G128" s="38"/>
      <c r="H128" s="94"/>
      <c r="I128" s="66"/>
      <c r="J128" s="83"/>
      <c r="K128" s="39">
        <v>0.5</v>
      </c>
      <c r="L128" s="12"/>
      <c r="M128" s="27"/>
      <c r="N128" s="12"/>
    </row>
    <row r="129" spans="1:28" ht="30" customHeight="1" x14ac:dyDescent="0.25">
      <c r="A129" s="98"/>
      <c r="B129" s="68"/>
      <c r="C129" s="92"/>
      <c r="D129" s="92"/>
      <c r="E129" s="31" t="s">
        <v>22</v>
      </c>
      <c r="F129" s="38"/>
      <c r="G129" s="38"/>
      <c r="H129" s="94"/>
      <c r="I129" s="66"/>
      <c r="J129" s="83"/>
      <c r="K129" s="40">
        <v>0.3</v>
      </c>
      <c r="L129" s="12"/>
      <c r="M129" s="27"/>
      <c r="N129" s="12"/>
    </row>
    <row r="130" spans="1:28" ht="30" customHeight="1" x14ac:dyDescent="0.25">
      <c r="A130" s="98"/>
      <c r="B130" s="68"/>
      <c r="C130" s="92"/>
      <c r="D130" s="92"/>
      <c r="E130" s="31" t="s">
        <v>23</v>
      </c>
      <c r="F130" s="38"/>
      <c r="G130" s="38"/>
      <c r="H130" s="94"/>
      <c r="I130" s="67"/>
      <c r="J130" s="84"/>
      <c r="K130" s="40">
        <v>0.3</v>
      </c>
      <c r="L130" s="12"/>
      <c r="M130" s="27"/>
      <c r="N130" s="12"/>
    </row>
    <row r="131" spans="1:28" ht="30" customHeight="1" x14ac:dyDescent="0.25">
      <c r="A131" s="98"/>
      <c r="B131" s="68"/>
      <c r="C131" s="72"/>
      <c r="D131" s="64" t="s">
        <v>32</v>
      </c>
      <c r="E131" s="31" t="s">
        <v>20</v>
      </c>
      <c r="F131" s="38"/>
      <c r="G131" s="38"/>
      <c r="H131" s="94"/>
      <c r="I131" s="65">
        <v>0.3</v>
      </c>
      <c r="J131" s="82">
        <f>SUM(K131:K134)</f>
        <v>0.39999999999999997</v>
      </c>
      <c r="K131" s="39">
        <v>0.15</v>
      </c>
      <c r="L131" s="12"/>
      <c r="M131" s="27"/>
      <c r="N131" s="12"/>
    </row>
    <row r="132" spans="1:28" ht="30" customHeight="1" x14ac:dyDescent="0.25">
      <c r="A132" s="98"/>
      <c r="B132" s="68"/>
      <c r="C132" s="72"/>
      <c r="D132" s="64"/>
      <c r="E132" s="31" t="s">
        <v>21</v>
      </c>
      <c r="F132" s="38"/>
      <c r="G132" s="38"/>
      <c r="H132" s="94"/>
      <c r="I132" s="66"/>
      <c r="J132" s="83"/>
      <c r="K132" s="39">
        <v>0.15</v>
      </c>
      <c r="L132" s="12"/>
      <c r="M132" s="27"/>
      <c r="N132" s="12"/>
    </row>
    <row r="133" spans="1:28" ht="30" customHeight="1" x14ac:dyDescent="0.25">
      <c r="A133" s="98"/>
      <c r="B133" s="68"/>
      <c r="C133" s="72"/>
      <c r="D133" s="64"/>
      <c r="E133" s="31" t="s">
        <v>22</v>
      </c>
      <c r="F133" s="38"/>
      <c r="G133" s="38"/>
      <c r="H133" s="94"/>
      <c r="I133" s="66"/>
      <c r="J133" s="83"/>
      <c r="K133" s="39">
        <v>0.05</v>
      </c>
      <c r="L133" s="12"/>
      <c r="M133" s="27"/>
      <c r="N133" s="12"/>
    </row>
    <row r="134" spans="1:28" ht="30" customHeight="1" x14ac:dyDescent="0.25">
      <c r="A134" s="98"/>
      <c r="B134" s="68"/>
      <c r="C134" s="72"/>
      <c r="D134" s="64"/>
      <c r="E134" s="31" t="s">
        <v>23</v>
      </c>
      <c r="F134" s="38"/>
      <c r="G134" s="38"/>
      <c r="H134" s="95"/>
      <c r="I134" s="67"/>
      <c r="J134" s="84"/>
      <c r="K134" s="39">
        <v>0.05</v>
      </c>
      <c r="L134" s="12"/>
      <c r="M134" s="27"/>
      <c r="N134" s="12"/>
    </row>
    <row r="135" spans="1:28" ht="30" customHeight="1" x14ac:dyDescent="0.25">
      <c r="A135" s="98"/>
      <c r="B135" s="68" t="s">
        <v>76</v>
      </c>
      <c r="C135" s="92" t="s">
        <v>77</v>
      </c>
      <c r="D135" s="92" t="s">
        <v>78</v>
      </c>
      <c r="E135" s="31" t="s">
        <v>20</v>
      </c>
      <c r="F135" s="38"/>
      <c r="G135" s="38"/>
      <c r="H135" s="93">
        <v>2</v>
      </c>
      <c r="I135" s="65">
        <v>0.7</v>
      </c>
      <c r="J135" s="82">
        <f>SUM(K135:K138)</f>
        <v>1.6</v>
      </c>
      <c r="K135" s="39">
        <v>0.5</v>
      </c>
      <c r="L135" s="12"/>
      <c r="M135" s="27"/>
      <c r="N135" s="12"/>
    </row>
    <row r="136" spans="1:28" ht="30" customHeight="1" x14ac:dyDescent="0.25">
      <c r="A136" s="98"/>
      <c r="B136" s="68"/>
      <c r="C136" s="92"/>
      <c r="D136" s="92"/>
      <c r="E136" s="31" t="s">
        <v>21</v>
      </c>
      <c r="F136" s="38"/>
      <c r="G136" s="38"/>
      <c r="H136" s="94"/>
      <c r="I136" s="66"/>
      <c r="J136" s="83"/>
      <c r="K136" s="39">
        <v>0.5</v>
      </c>
      <c r="L136" s="12"/>
      <c r="M136" s="27"/>
      <c r="N136" s="12"/>
    </row>
    <row r="137" spans="1:28" ht="30" customHeight="1" x14ac:dyDescent="0.25">
      <c r="A137" s="98"/>
      <c r="B137" s="68"/>
      <c r="C137" s="92"/>
      <c r="D137" s="92"/>
      <c r="E137" s="31" t="s">
        <v>22</v>
      </c>
      <c r="F137" s="38"/>
      <c r="G137" s="38"/>
      <c r="H137" s="94"/>
      <c r="I137" s="66"/>
      <c r="J137" s="83"/>
      <c r="K137" s="40">
        <v>0.3</v>
      </c>
      <c r="L137" s="12"/>
      <c r="M137" s="27"/>
      <c r="N137" s="12"/>
    </row>
    <row r="138" spans="1:28" ht="30" customHeight="1" x14ac:dyDescent="0.25">
      <c r="A138" s="98"/>
      <c r="B138" s="68"/>
      <c r="C138" s="92"/>
      <c r="D138" s="92"/>
      <c r="E138" s="31" t="s">
        <v>23</v>
      </c>
      <c r="F138" s="38"/>
      <c r="G138" s="38"/>
      <c r="H138" s="94"/>
      <c r="I138" s="67"/>
      <c r="J138" s="84"/>
      <c r="K138" s="40">
        <v>0.3</v>
      </c>
      <c r="L138" s="12"/>
      <c r="M138" s="27"/>
      <c r="N138" s="12"/>
    </row>
    <row r="139" spans="1:28" ht="30" customHeight="1" x14ac:dyDescent="0.25">
      <c r="A139" s="98"/>
      <c r="B139" s="68"/>
      <c r="C139" s="72"/>
      <c r="D139" s="92" t="s">
        <v>32</v>
      </c>
      <c r="E139" s="31" t="s">
        <v>20</v>
      </c>
      <c r="F139" s="38"/>
      <c r="G139" s="38"/>
      <c r="H139" s="94"/>
      <c r="I139" s="65">
        <v>0.3</v>
      </c>
      <c r="J139" s="82">
        <f>SUM(K139:K142)</f>
        <v>0.39999999999999997</v>
      </c>
      <c r="K139" s="39">
        <v>0.15</v>
      </c>
      <c r="L139" s="12"/>
      <c r="M139" s="27"/>
      <c r="N139" s="12"/>
    </row>
    <row r="140" spans="1:28" ht="30" customHeight="1" x14ac:dyDescent="0.25">
      <c r="A140" s="98"/>
      <c r="B140" s="68"/>
      <c r="C140" s="72"/>
      <c r="D140" s="92"/>
      <c r="E140" s="31" t="s">
        <v>21</v>
      </c>
      <c r="F140" s="38"/>
      <c r="G140" s="38"/>
      <c r="H140" s="94"/>
      <c r="I140" s="66"/>
      <c r="J140" s="83"/>
      <c r="K140" s="39">
        <v>0.15</v>
      </c>
      <c r="L140" s="12"/>
      <c r="M140" s="27"/>
      <c r="N140" s="12"/>
    </row>
    <row r="141" spans="1:28" ht="30" customHeight="1" x14ac:dyDescent="0.25">
      <c r="A141" s="98"/>
      <c r="B141" s="68"/>
      <c r="C141" s="72"/>
      <c r="D141" s="92"/>
      <c r="E141" s="31" t="s">
        <v>22</v>
      </c>
      <c r="F141" s="38"/>
      <c r="G141" s="38"/>
      <c r="H141" s="94"/>
      <c r="I141" s="66"/>
      <c r="J141" s="83"/>
      <c r="K141" s="39">
        <v>0.05</v>
      </c>
      <c r="L141" s="12"/>
      <c r="M141" s="27"/>
      <c r="N141" s="12"/>
    </row>
    <row r="142" spans="1:28" ht="30.75" customHeight="1" x14ac:dyDescent="0.25">
      <c r="A142" s="98"/>
      <c r="B142" s="68"/>
      <c r="C142" s="72"/>
      <c r="D142" s="92"/>
      <c r="E142" s="31" t="s">
        <v>23</v>
      </c>
      <c r="F142" s="38"/>
      <c r="G142" s="38"/>
      <c r="H142" s="95"/>
      <c r="I142" s="67"/>
      <c r="J142" s="84"/>
      <c r="K142" s="39">
        <v>0.05</v>
      </c>
      <c r="L142" s="41"/>
      <c r="M142" s="27"/>
      <c r="N142" s="42"/>
      <c r="Y142">
        <v>1</v>
      </c>
      <c r="Z142">
        <v>120</v>
      </c>
      <c r="AA142" t="e">
        <f>Z142*#REF!/#REF!</f>
        <v>#REF!</v>
      </c>
      <c r="AB142" s="43" t="e">
        <f>AA142*#REF!/#REF!</f>
        <v>#REF!</v>
      </c>
    </row>
    <row r="143" spans="1:28" ht="30.75" customHeight="1" x14ac:dyDescent="0.25">
      <c r="A143" s="90" t="s">
        <v>79</v>
      </c>
      <c r="B143" s="68" t="s">
        <v>80</v>
      </c>
      <c r="C143" s="91" t="s">
        <v>81</v>
      </c>
      <c r="D143" s="64" t="s">
        <v>82</v>
      </c>
      <c r="E143" s="31" t="s">
        <v>20</v>
      </c>
      <c r="F143" s="25"/>
      <c r="G143" s="25"/>
      <c r="H143" s="69">
        <v>4</v>
      </c>
      <c r="I143" s="85">
        <v>0.7</v>
      </c>
      <c r="J143" s="82">
        <f>SUM(K143:K146)</f>
        <v>3.2</v>
      </c>
      <c r="K143" s="26">
        <v>0.9</v>
      </c>
      <c r="L143" s="41"/>
      <c r="M143" s="27"/>
      <c r="N143" s="42"/>
      <c r="AB143" s="43"/>
    </row>
    <row r="144" spans="1:28" ht="30.75" customHeight="1" x14ac:dyDescent="0.25">
      <c r="A144" s="90"/>
      <c r="B144" s="68"/>
      <c r="C144" s="91"/>
      <c r="D144" s="64"/>
      <c r="E144" s="31" t="s">
        <v>21</v>
      </c>
      <c r="F144" s="25"/>
      <c r="G144" s="25"/>
      <c r="H144" s="61"/>
      <c r="I144" s="86"/>
      <c r="J144" s="83"/>
      <c r="K144" s="26">
        <v>0.9</v>
      </c>
      <c r="L144" s="41"/>
      <c r="M144" s="27"/>
      <c r="N144" s="42"/>
      <c r="AB144" s="43"/>
    </row>
    <row r="145" spans="1:28" ht="30.75" customHeight="1" x14ac:dyDescent="0.25">
      <c r="A145" s="90"/>
      <c r="B145" s="68"/>
      <c r="C145" s="91"/>
      <c r="D145" s="64"/>
      <c r="E145" s="31" t="s">
        <v>22</v>
      </c>
      <c r="F145" s="25"/>
      <c r="G145" s="25"/>
      <c r="H145" s="61"/>
      <c r="I145" s="86"/>
      <c r="J145" s="83"/>
      <c r="K145" s="26">
        <v>0.7</v>
      </c>
      <c r="L145" s="41"/>
      <c r="M145" s="27"/>
      <c r="N145" s="42"/>
      <c r="AB145" s="43"/>
    </row>
    <row r="146" spans="1:28" ht="30.75" customHeight="1" x14ac:dyDescent="0.25">
      <c r="A146" s="90"/>
      <c r="B146" s="68"/>
      <c r="C146" s="91"/>
      <c r="D146" s="64"/>
      <c r="E146" s="31" t="s">
        <v>23</v>
      </c>
      <c r="F146" s="25"/>
      <c r="G146" s="25"/>
      <c r="H146" s="61"/>
      <c r="I146" s="87"/>
      <c r="J146" s="84"/>
      <c r="K146" s="26">
        <v>0.7</v>
      </c>
      <c r="L146" s="41"/>
      <c r="M146" s="27"/>
      <c r="N146" s="42"/>
      <c r="AB146" s="43"/>
    </row>
    <row r="147" spans="1:28" ht="30.75" customHeight="1" x14ac:dyDescent="0.25">
      <c r="A147" s="90"/>
      <c r="B147" s="68"/>
      <c r="C147" s="72"/>
      <c r="D147" s="64" t="s">
        <v>32</v>
      </c>
      <c r="E147" s="31" t="s">
        <v>20</v>
      </c>
      <c r="F147" s="25"/>
      <c r="G147" s="25"/>
      <c r="H147" s="61"/>
      <c r="I147" s="85">
        <v>0.3</v>
      </c>
      <c r="J147" s="82">
        <f>SUM(K147:K150)</f>
        <v>0.8</v>
      </c>
      <c r="K147" s="26">
        <v>0.25</v>
      </c>
      <c r="L147" s="41"/>
      <c r="M147" s="27"/>
      <c r="N147" s="42"/>
      <c r="AB147" s="43"/>
    </row>
    <row r="148" spans="1:28" ht="30.75" customHeight="1" x14ac:dyDescent="0.25">
      <c r="A148" s="90"/>
      <c r="B148" s="68"/>
      <c r="C148" s="72"/>
      <c r="D148" s="64"/>
      <c r="E148" s="31" t="s">
        <v>21</v>
      </c>
      <c r="F148" s="25"/>
      <c r="G148" s="25"/>
      <c r="H148" s="61"/>
      <c r="I148" s="86"/>
      <c r="J148" s="83"/>
      <c r="K148" s="26">
        <v>0.25</v>
      </c>
      <c r="L148" s="41"/>
      <c r="M148" s="27"/>
      <c r="N148" s="42"/>
      <c r="AB148" s="43"/>
    </row>
    <row r="149" spans="1:28" ht="30.75" customHeight="1" x14ac:dyDescent="0.25">
      <c r="A149" s="90"/>
      <c r="B149" s="68"/>
      <c r="C149" s="72"/>
      <c r="D149" s="64"/>
      <c r="E149" s="31" t="s">
        <v>22</v>
      </c>
      <c r="F149" s="25"/>
      <c r="G149" s="25"/>
      <c r="H149" s="61"/>
      <c r="I149" s="86"/>
      <c r="J149" s="83"/>
      <c r="K149" s="26">
        <v>0.15</v>
      </c>
      <c r="L149" s="41"/>
      <c r="M149" s="27"/>
      <c r="N149" s="42"/>
      <c r="AB149" s="43"/>
    </row>
    <row r="150" spans="1:28" ht="30.75" customHeight="1" x14ac:dyDescent="0.25">
      <c r="A150" s="90"/>
      <c r="B150" s="68"/>
      <c r="C150" s="72"/>
      <c r="D150" s="64"/>
      <c r="E150" s="31" t="s">
        <v>23</v>
      </c>
      <c r="F150" s="25"/>
      <c r="G150" s="25"/>
      <c r="H150" s="62"/>
      <c r="I150" s="87"/>
      <c r="J150" s="84"/>
      <c r="K150" s="26">
        <v>0.15</v>
      </c>
      <c r="L150" s="41"/>
      <c r="M150" s="27"/>
      <c r="N150" s="42"/>
      <c r="AB150" s="43"/>
    </row>
    <row r="151" spans="1:28" ht="30.75" customHeight="1" x14ac:dyDescent="0.25">
      <c r="A151" s="90"/>
      <c r="B151" s="68" t="s">
        <v>83</v>
      </c>
      <c r="C151" s="64" t="s">
        <v>84</v>
      </c>
      <c r="D151" s="64" t="s">
        <v>85</v>
      </c>
      <c r="E151" s="31" t="s">
        <v>20</v>
      </c>
      <c r="F151" s="25"/>
      <c r="G151" s="25"/>
      <c r="H151" s="88">
        <v>4</v>
      </c>
      <c r="I151" s="85">
        <v>0.7</v>
      </c>
      <c r="J151" s="82">
        <f>SUM(K151:K154)</f>
        <v>2</v>
      </c>
      <c r="K151" s="26">
        <v>0.6</v>
      </c>
      <c r="L151" s="41"/>
      <c r="M151" s="27"/>
      <c r="N151" s="42"/>
      <c r="AB151" s="43"/>
    </row>
    <row r="152" spans="1:28" ht="30.75" customHeight="1" x14ac:dyDescent="0.25">
      <c r="A152" s="90"/>
      <c r="B152" s="68"/>
      <c r="C152" s="64"/>
      <c r="D152" s="72"/>
      <c r="E152" s="31" t="s">
        <v>21</v>
      </c>
      <c r="F152" s="25"/>
      <c r="G152" s="25"/>
      <c r="H152" s="89"/>
      <c r="I152" s="86"/>
      <c r="J152" s="83"/>
      <c r="K152" s="26">
        <v>0.6</v>
      </c>
      <c r="L152" s="41"/>
      <c r="M152" s="27"/>
      <c r="N152" s="42"/>
      <c r="AB152" s="43"/>
    </row>
    <row r="153" spans="1:28" ht="30.75" customHeight="1" x14ac:dyDescent="0.25">
      <c r="A153" s="90"/>
      <c r="B153" s="68"/>
      <c r="C153" s="64"/>
      <c r="D153" s="72"/>
      <c r="E153" s="31" t="s">
        <v>22</v>
      </c>
      <c r="F153" s="25"/>
      <c r="G153" s="25"/>
      <c r="H153" s="89"/>
      <c r="I153" s="86"/>
      <c r="J153" s="83"/>
      <c r="K153" s="26">
        <v>0.4</v>
      </c>
      <c r="L153" s="41"/>
      <c r="M153" s="27"/>
      <c r="N153" s="42"/>
      <c r="AB153" s="43"/>
    </row>
    <row r="154" spans="1:28" ht="30.75" customHeight="1" x14ac:dyDescent="0.25">
      <c r="A154" s="90"/>
      <c r="B154" s="68"/>
      <c r="C154" s="64"/>
      <c r="D154" s="72"/>
      <c r="E154" s="31" t="s">
        <v>23</v>
      </c>
      <c r="F154" s="25"/>
      <c r="G154" s="25"/>
      <c r="H154" s="89"/>
      <c r="I154" s="87"/>
      <c r="J154" s="84"/>
      <c r="K154" s="26">
        <v>0.4</v>
      </c>
      <c r="L154" s="41"/>
      <c r="M154" s="27"/>
      <c r="N154" s="42"/>
      <c r="AB154" s="43"/>
    </row>
    <row r="155" spans="1:28" ht="87.75" customHeight="1" x14ac:dyDescent="0.25">
      <c r="A155" s="90"/>
      <c r="B155" s="68"/>
      <c r="C155" s="64" t="s">
        <v>86</v>
      </c>
      <c r="D155" s="64" t="s">
        <v>87</v>
      </c>
      <c r="E155" s="31" t="s">
        <v>20</v>
      </c>
      <c r="F155" s="25"/>
      <c r="G155" s="25"/>
      <c r="H155" s="89"/>
      <c r="I155" s="85">
        <v>0.3</v>
      </c>
      <c r="J155" s="82">
        <f>SUM(K155:K158)</f>
        <v>2</v>
      </c>
      <c r="K155" s="26">
        <v>0.6</v>
      </c>
      <c r="L155" s="41"/>
      <c r="M155" s="27"/>
      <c r="N155" s="42"/>
      <c r="AB155" s="43"/>
    </row>
    <row r="156" spans="1:28" ht="87.75" customHeight="1" x14ac:dyDescent="0.25">
      <c r="A156" s="90"/>
      <c r="B156" s="68"/>
      <c r="C156" s="64"/>
      <c r="D156" s="64"/>
      <c r="E156" s="31" t="s">
        <v>21</v>
      </c>
      <c r="F156" s="25"/>
      <c r="G156" s="25"/>
      <c r="H156" s="89"/>
      <c r="I156" s="86"/>
      <c r="J156" s="83"/>
      <c r="K156" s="26">
        <v>0.6</v>
      </c>
      <c r="L156" s="41"/>
      <c r="M156" s="27"/>
      <c r="N156" s="42"/>
      <c r="AB156" s="43"/>
    </row>
    <row r="157" spans="1:28" ht="87.75" customHeight="1" x14ac:dyDescent="0.25">
      <c r="A157" s="90"/>
      <c r="B157" s="68"/>
      <c r="C157" s="64"/>
      <c r="D157" s="64"/>
      <c r="E157" s="31" t="s">
        <v>22</v>
      </c>
      <c r="F157" s="25"/>
      <c r="G157" s="25"/>
      <c r="H157" s="89"/>
      <c r="I157" s="86"/>
      <c r="J157" s="83"/>
      <c r="K157" s="26">
        <v>0.4</v>
      </c>
      <c r="L157" s="41"/>
      <c r="M157" s="27"/>
      <c r="N157" s="42"/>
      <c r="AB157" s="43"/>
    </row>
    <row r="158" spans="1:28" ht="87.75" customHeight="1" x14ac:dyDescent="0.25">
      <c r="A158" s="90"/>
      <c r="B158" s="68"/>
      <c r="C158" s="64"/>
      <c r="D158" s="64"/>
      <c r="E158" s="31" t="s">
        <v>23</v>
      </c>
      <c r="F158" s="25"/>
      <c r="G158" s="25"/>
      <c r="H158" s="89"/>
      <c r="I158" s="87"/>
      <c r="J158" s="84"/>
      <c r="K158" s="26">
        <v>0.4</v>
      </c>
      <c r="L158" s="41"/>
      <c r="M158" s="27"/>
      <c r="N158" s="42"/>
      <c r="AB158" s="43"/>
    </row>
    <row r="159" spans="1:28" ht="30.75" customHeight="1" x14ac:dyDescent="0.25">
      <c r="A159" s="90"/>
      <c r="B159" s="68" t="s">
        <v>88</v>
      </c>
      <c r="C159" s="64" t="s">
        <v>89</v>
      </c>
      <c r="D159" s="64" t="s">
        <v>90</v>
      </c>
      <c r="E159" s="31" t="s">
        <v>20</v>
      </c>
      <c r="F159" s="25"/>
      <c r="G159" s="25"/>
      <c r="H159" s="88">
        <v>4</v>
      </c>
      <c r="I159" s="85">
        <v>1</v>
      </c>
      <c r="J159" s="75">
        <f>SUM(K159:K162)</f>
        <v>4</v>
      </c>
      <c r="K159" s="26">
        <v>1.25</v>
      </c>
      <c r="L159" s="41"/>
      <c r="M159" s="27"/>
      <c r="N159" s="42"/>
      <c r="AB159" s="43"/>
    </row>
    <row r="160" spans="1:28" ht="30.75" customHeight="1" x14ac:dyDescent="0.25">
      <c r="A160" s="90"/>
      <c r="B160" s="68"/>
      <c r="C160" s="64"/>
      <c r="D160" s="64"/>
      <c r="E160" s="31" t="s">
        <v>21</v>
      </c>
      <c r="F160" s="25"/>
      <c r="G160" s="25"/>
      <c r="H160" s="89"/>
      <c r="I160" s="86"/>
      <c r="J160" s="76"/>
      <c r="K160" s="26">
        <v>1.25</v>
      </c>
      <c r="L160" s="41"/>
      <c r="M160" s="27"/>
      <c r="N160" s="42"/>
      <c r="AB160" s="43"/>
    </row>
    <row r="161" spans="1:28" ht="30" customHeight="1" x14ac:dyDescent="0.25">
      <c r="A161" s="90"/>
      <c r="B161" s="68"/>
      <c r="C161" s="64"/>
      <c r="D161" s="64"/>
      <c r="E161" s="31" t="s">
        <v>22</v>
      </c>
      <c r="F161" s="25"/>
      <c r="G161" s="25"/>
      <c r="H161" s="89"/>
      <c r="I161" s="86"/>
      <c r="J161" s="76"/>
      <c r="K161" s="26">
        <v>0.75</v>
      </c>
      <c r="L161" s="41"/>
      <c r="M161" s="27"/>
      <c r="N161" s="42"/>
      <c r="AB161" s="43"/>
    </row>
    <row r="162" spans="1:28" ht="30.75" customHeight="1" x14ac:dyDescent="0.25">
      <c r="A162" s="90"/>
      <c r="B162" s="68"/>
      <c r="C162" s="64"/>
      <c r="D162" s="64"/>
      <c r="E162" s="31" t="s">
        <v>23</v>
      </c>
      <c r="F162" s="25"/>
      <c r="G162" s="25"/>
      <c r="H162" s="89"/>
      <c r="I162" s="87"/>
      <c r="J162" s="77"/>
      <c r="K162" s="26">
        <v>0.75</v>
      </c>
      <c r="L162" s="41"/>
      <c r="M162" s="27"/>
      <c r="N162" s="42"/>
      <c r="AB162" s="43"/>
    </row>
    <row r="163" spans="1:28" ht="30" customHeight="1" x14ac:dyDescent="0.25">
      <c r="A163" s="78" t="s">
        <v>91</v>
      </c>
      <c r="B163" s="79"/>
      <c r="C163" s="79"/>
      <c r="D163" s="79"/>
      <c r="E163" s="79"/>
      <c r="F163" s="79"/>
      <c r="G163" s="80"/>
      <c r="H163" s="44"/>
      <c r="I163" s="44"/>
      <c r="J163" s="44"/>
      <c r="K163" s="45"/>
      <c r="L163" s="45"/>
      <c r="M163" s="45"/>
      <c r="N163" s="46"/>
    </row>
    <row r="164" spans="1:28" ht="167.25" customHeight="1" x14ac:dyDescent="0.25">
      <c r="A164" s="81" t="s">
        <v>92</v>
      </c>
      <c r="B164" s="68" t="s">
        <v>93</v>
      </c>
      <c r="C164" s="64" t="s">
        <v>94</v>
      </c>
      <c r="D164" s="64" t="s">
        <v>95</v>
      </c>
      <c r="E164" s="47" t="s">
        <v>96</v>
      </c>
      <c r="F164" s="38"/>
      <c r="G164" s="48"/>
      <c r="H164" s="69">
        <v>5</v>
      </c>
      <c r="I164" s="70">
        <v>1</v>
      </c>
      <c r="J164" s="60">
        <f>SUM(K164:K167)</f>
        <v>5</v>
      </c>
      <c r="K164" s="39">
        <v>1</v>
      </c>
      <c r="L164" s="41"/>
      <c r="M164" s="49"/>
      <c r="N164" s="46"/>
    </row>
    <row r="165" spans="1:28" ht="179.25" customHeight="1" x14ac:dyDescent="0.25">
      <c r="A165" s="81"/>
      <c r="B165" s="68"/>
      <c r="C165" s="64"/>
      <c r="D165" s="64"/>
      <c r="E165" s="47" t="s">
        <v>97</v>
      </c>
      <c r="F165" s="38"/>
      <c r="G165" s="48"/>
      <c r="H165" s="61"/>
      <c r="I165" s="61"/>
      <c r="J165" s="61"/>
      <c r="K165" s="39">
        <v>1.5</v>
      </c>
      <c r="L165" s="41"/>
      <c r="M165" s="49"/>
      <c r="N165" s="46"/>
    </row>
    <row r="166" spans="1:28" ht="122.25" customHeight="1" x14ac:dyDescent="0.25">
      <c r="A166" s="81"/>
      <c r="B166" s="68"/>
      <c r="C166" s="64"/>
      <c r="D166" s="64"/>
      <c r="E166" s="47" t="s">
        <v>22</v>
      </c>
      <c r="F166" s="38"/>
      <c r="G166" s="38"/>
      <c r="H166" s="61"/>
      <c r="I166" s="61"/>
      <c r="J166" s="61"/>
      <c r="K166" s="39">
        <v>1</v>
      </c>
      <c r="L166" s="41"/>
      <c r="M166" s="49"/>
      <c r="N166" s="46"/>
    </row>
    <row r="167" spans="1:28" ht="132" customHeight="1" x14ac:dyDescent="0.25">
      <c r="A167" s="81"/>
      <c r="B167" s="68"/>
      <c r="C167" s="64"/>
      <c r="D167" s="64"/>
      <c r="E167" s="47" t="s">
        <v>23</v>
      </c>
      <c r="F167" s="50"/>
      <c r="G167" s="38"/>
      <c r="H167" s="61"/>
      <c r="I167" s="62"/>
      <c r="J167" s="62"/>
      <c r="K167" s="39">
        <v>1.5</v>
      </c>
      <c r="L167" s="41"/>
      <c r="M167" s="49"/>
      <c r="N167" s="46"/>
    </row>
    <row r="168" spans="1:28" ht="28.5" customHeight="1" x14ac:dyDescent="0.25">
      <c r="A168" s="81"/>
      <c r="B168" s="68" t="s">
        <v>98</v>
      </c>
      <c r="C168" s="64" t="s">
        <v>99</v>
      </c>
      <c r="D168" s="64" t="s">
        <v>95</v>
      </c>
      <c r="E168" s="47" t="s">
        <v>96</v>
      </c>
      <c r="F168" s="51"/>
      <c r="G168" s="38"/>
      <c r="H168" s="69">
        <v>5</v>
      </c>
      <c r="I168" s="70">
        <v>0.7</v>
      </c>
      <c r="J168" s="60">
        <f>SUM(K168:K171)</f>
        <v>4</v>
      </c>
      <c r="K168" s="39">
        <v>1.1000000000000001</v>
      </c>
      <c r="L168" s="41"/>
      <c r="M168" s="49"/>
      <c r="N168" s="46"/>
    </row>
    <row r="169" spans="1:28" ht="28.5" customHeight="1" x14ac:dyDescent="0.25">
      <c r="A169" s="81"/>
      <c r="B169" s="68"/>
      <c r="C169" s="64"/>
      <c r="D169" s="64"/>
      <c r="E169" s="47" t="s">
        <v>97</v>
      </c>
      <c r="F169" s="51"/>
      <c r="G169" s="38"/>
      <c r="H169" s="61"/>
      <c r="I169" s="61"/>
      <c r="J169" s="61"/>
      <c r="K169" s="39">
        <v>1.1000000000000001</v>
      </c>
      <c r="L169" s="41"/>
      <c r="M169" s="49"/>
      <c r="N169" s="46"/>
    </row>
    <row r="170" spans="1:28" ht="28.5" customHeight="1" x14ac:dyDescent="0.25">
      <c r="A170" s="81"/>
      <c r="B170" s="68"/>
      <c r="C170" s="64"/>
      <c r="D170" s="64"/>
      <c r="E170" s="47" t="s">
        <v>22</v>
      </c>
      <c r="F170" s="51"/>
      <c r="G170" s="38"/>
      <c r="H170" s="61"/>
      <c r="I170" s="61"/>
      <c r="J170" s="61"/>
      <c r="K170" s="39">
        <v>0.7</v>
      </c>
      <c r="L170" s="41"/>
      <c r="M170" s="49"/>
      <c r="N170" s="46"/>
    </row>
    <row r="171" spans="1:28" ht="28.5" customHeight="1" x14ac:dyDescent="0.25">
      <c r="A171" s="81"/>
      <c r="B171" s="68"/>
      <c r="C171" s="64"/>
      <c r="D171" s="64"/>
      <c r="E171" s="47" t="s">
        <v>23</v>
      </c>
      <c r="F171" s="51"/>
      <c r="G171" s="38"/>
      <c r="H171" s="61"/>
      <c r="I171" s="62"/>
      <c r="J171" s="62"/>
      <c r="K171" s="39">
        <v>1.1000000000000001</v>
      </c>
      <c r="L171" s="41"/>
      <c r="M171" s="49"/>
      <c r="N171" s="46"/>
    </row>
    <row r="172" spans="1:28" ht="27" customHeight="1" x14ac:dyDescent="0.25">
      <c r="A172" s="81"/>
      <c r="B172" s="68"/>
      <c r="C172" s="72"/>
      <c r="D172" s="64" t="s">
        <v>95</v>
      </c>
      <c r="E172" s="47" t="s">
        <v>96</v>
      </c>
      <c r="F172" s="51"/>
      <c r="G172" s="38"/>
      <c r="H172" s="61"/>
      <c r="I172" s="65">
        <v>0.3</v>
      </c>
      <c r="J172" s="60">
        <f>SUM(K172:K175)</f>
        <v>1</v>
      </c>
      <c r="K172" s="39">
        <v>0.28000000000000003</v>
      </c>
      <c r="L172" s="41"/>
      <c r="M172" s="49"/>
      <c r="N172" s="46"/>
    </row>
    <row r="173" spans="1:28" ht="27" customHeight="1" x14ac:dyDescent="0.25">
      <c r="A173" s="81"/>
      <c r="B173" s="68"/>
      <c r="C173" s="72"/>
      <c r="D173" s="64"/>
      <c r="E173" s="47" t="s">
        <v>97</v>
      </c>
      <c r="F173" s="51"/>
      <c r="G173" s="38"/>
      <c r="H173" s="61"/>
      <c r="I173" s="66"/>
      <c r="J173" s="61"/>
      <c r="K173" s="39">
        <v>0.28000000000000003</v>
      </c>
      <c r="L173" s="41"/>
      <c r="M173" s="49"/>
      <c r="N173" s="46"/>
    </row>
    <row r="174" spans="1:28" ht="49.5" customHeight="1" x14ac:dyDescent="0.25">
      <c r="A174" s="81"/>
      <c r="B174" s="68"/>
      <c r="C174" s="72"/>
      <c r="D174" s="64"/>
      <c r="E174" s="47" t="s">
        <v>22</v>
      </c>
      <c r="F174" s="51"/>
      <c r="G174" s="38"/>
      <c r="H174" s="61"/>
      <c r="I174" s="66"/>
      <c r="J174" s="61"/>
      <c r="K174" s="39">
        <v>0.16</v>
      </c>
      <c r="L174" s="41"/>
      <c r="M174" s="49"/>
      <c r="N174" s="46"/>
    </row>
    <row r="175" spans="1:28" ht="27" customHeight="1" x14ac:dyDescent="0.25">
      <c r="A175" s="81"/>
      <c r="B175" s="68"/>
      <c r="C175" s="72"/>
      <c r="D175" s="64"/>
      <c r="E175" s="47" t="s">
        <v>23</v>
      </c>
      <c r="F175" s="38"/>
      <c r="G175" s="52"/>
      <c r="H175" s="62"/>
      <c r="I175" s="67"/>
      <c r="J175" s="62"/>
      <c r="K175" s="39">
        <v>0.28000000000000003</v>
      </c>
      <c r="L175" s="41"/>
      <c r="M175" s="49"/>
      <c r="N175" s="46"/>
    </row>
    <row r="176" spans="1:28" ht="27.75" customHeight="1" x14ac:dyDescent="0.25">
      <c r="A176" s="74" t="s">
        <v>100</v>
      </c>
      <c r="B176" s="68" t="s">
        <v>101</v>
      </c>
      <c r="C176" s="64" t="s">
        <v>102</v>
      </c>
      <c r="D176" s="64" t="s">
        <v>103</v>
      </c>
      <c r="E176" s="47" t="s">
        <v>96</v>
      </c>
      <c r="F176" s="51"/>
      <c r="G176" s="52"/>
      <c r="H176" s="69">
        <v>5</v>
      </c>
      <c r="I176" s="70">
        <v>0.7</v>
      </c>
      <c r="J176" s="60">
        <f>SUM(K176:K179)</f>
        <v>4</v>
      </c>
      <c r="K176" s="39">
        <v>1.1000000000000001</v>
      </c>
      <c r="L176" s="41"/>
      <c r="M176" s="49"/>
      <c r="N176" s="46"/>
    </row>
    <row r="177" spans="1:14" ht="27.75" customHeight="1" x14ac:dyDescent="0.25">
      <c r="A177" s="74"/>
      <c r="B177" s="68"/>
      <c r="C177" s="64"/>
      <c r="D177" s="64"/>
      <c r="E177" s="47" t="s">
        <v>97</v>
      </c>
      <c r="F177" s="51"/>
      <c r="G177" s="52"/>
      <c r="H177" s="61"/>
      <c r="I177" s="61"/>
      <c r="J177" s="61"/>
      <c r="K177" s="39">
        <v>1.1000000000000001</v>
      </c>
      <c r="L177" s="41"/>
      <c r="M177" s="49"/>
      <c r="N177" s="46"/>
    </row>
    <row r="178" spans="1:14" ht="27.75" customHeight="1" x14ac:dyDescent="0.25">
      <c r="A178" s="74"/>
      <c r="B178" s="68"/>
      <c r="C178" s="64"/>
      <c r="D178" s="64"/>
      <c r="E178" s="47" t="s">
        <v>22</v>
      </c>
      <c r="F178" s="51"/>
      <c r="G178" s="52"/>
      <c r="H178" s="61"/>
      <c r="I178" s="61"/>
      <c r="J178" s="61"/>
      <c r="K178" s="39">
        <v>0.7</v>
      </c>
      <c r="L178" s="41"/>
      <c r="M178" s="49"/>
      <c r="N178" s="46"/>
    </row>
    <row r="179" spans="1:14" ht="27.75" customHeight="1" x14ac:dyDescent="0.25">
      <c r="A179" s="74"/>
      <c r="B179" s="68"/>
      <c r="C179" s="64"/>
      <c r="D179" s="64"/>
      <c r="E179" s="47" t="s">
        <v>23</v>
      </c>
      <c r="F179" s="51"/>
      <c r="G179" s="52"/>
      <c r="H179" s="61"/>
      <c r="I179" s="62"/>
      <c r="J179" s="62"/>
      <c r="K179" s="39">
        <v>1.1000000000000001</v>
      </c>
      <c r="L179" s="41"/>
      <c r="M179" s="49"/>
      <c r="N179" s="46"/>
    </row>
    <row r="180" spans="1:14" ht="27.75" customHeight="1" x14ac:dyDescent="0.25">
      <c r="A180" s="74"/>
      <c r="B180" s="68"/>
      <c r="C180" s="72"/>
      <c r="D180" s="64" t="s">
        <v>95</v>
      </c>
      <c r="E180" s="47" t="s">
        <v>96</v>
      </c>
      <c r="F180" s="38"/>
      <c r="G180" s="52"/>
      <c r="H180" s="61"/>
      <c r="I180" s="65">
        <v>0.3</v>
      </c>
      <c r="J180" s="60">
        <f>SUM(K180:K183)</f>
        <v>1</v>
      </c>
      <c r="K180" s="39">
        <v>0.28000000000000003</v>
      </c>
      <c r="L180" s="41"/>
      <c r="M180" s="49"/>
      <c r="N180" s="46"/>
    </row>
    <row r="181" spans="1:14" ht="27.75" customHeight="1" x14ac:dyDescent="0.25">
      <c r="A181" s="74"/>
      <c r="B181" s="68"/>
      <c r="C181" s="72"/>
      <c r="D181" s="64"/>
      <c r="E181" s="47" t="s">
        <v>97</v>
      </c>
      <c r="F181" s="38"/>
      <c r="G181" s="52"/>
      <c r="H181" s="61"/>
      <c r="I181" s="66"/>
      <c r="J181" s="61"/>
      <c r="K181" s="39">
        <v>0.28000000000000003</v>
      </c>
      <c r="L181" s="41"/>
      <c r="M181" s="49"/>
      <c r="N181" s="46"/>
    </row>
    <row r="182" spans="1:14" ht="27.75" customHeight="1" x14ac:dyDescent="0.25">
      <c r="A182" s="74"/>
      <c r="B182" s="68"/>
      <c r="C182" s="72"/>
      <c r="D182" s="64"/>
      <c r="E182" s="47" t="s">
        <v>22</v>
      </c>
      <c r="F182" s="38"/>
      <c r="G182" s="52"/>
      <c r="H182" s="61"/>
      <c r="I182" s="66"/>
      <c r="J182" s="61"/>
      <c r="K182" s="39">
        <v>0.16</v>
      </c>
      <c r="L182" s="41"/>
      <c r="M182" s="49"/>
      <c r="N182" s="46"/>
    </row>
    <row r="183" spans="1:14" ht="27.75" customHeight="1" x14ac:dyDescent="0.25">
      <c r="A183" s="74"/>
      <c r="B183" s="68"/>
      <c r="C183" s="72"/>
      <c r="D183" s="64"/>
      <c r="E183" s="47" t="s">
        <v>23</v>
      </c>
      <c r="F183" s="38"/>
      <c r="G183" s="52"/>
      <c r="H183" s="62"/>
      <c r="I183" s="67"/>
      <c r="J183" s="62"/>
      <c r="K183" s="39">
        <v>0.28000000000000003</v>
      </c>
      <c r="L183" s="41"/>
      <c r="M183" s="49"/>
      <c r="N183" s="46"/>
    </row>
    <row r="184" spans="1:14" ht="27.75" customHeight="1" x14ac:dyDescent="0.25">
      <c r="A184" s="74"/>
      <c r="B184" s="68" t="s">
        <v>104</v>
      </c>
      <c r="C184" s="64" t="s">
        <v>105</v>
      </c>
      <c r="D184" s="64" t="s">
        <v>103</v>
      </c>
      <c r="E184" s="47" t="s">
        <v>96</v>
      </c>
      <c r="F184" s="38"/>
      <c r="G184" s="52"/>
      <c r="H184" s="69">
        <v>5</v>
      </c>
      <c r="I184" s="70">
        <v>0.7</v>
      </c>
      <c r="J184" s="60">
        <f>SUM(K184:K187)</f>
        <v>4</v>
      </c>
      <c r="K184" s="39">
        <v>1.1000000000000001</v>
      </c>
      <c r="L184" s="41"/>
      <c r="M184" s="49"/>
      <c r="N184" s="46"/>
    </row>
    <row r="185" spans="1:14" ht="27.75" customHeight="1" x14ac:dyDescent="0.25">
      <c r="A185" s="74"/>
      <c r="B185" s="68"/>
      <c r="C185" s="64"/>
      <c r="D185" s="64"/>
      <c r="E185" s="47" t="s">
        <v>97</v>
      </c>
      <c r="F185" s="38"/>
      <c r="G185" s="52"/>
      <c r="H185" s="61"/>
      <c r="I185" s="61"/>
      <c r="J185" s="61"/>
      <c r="K185" s="39">
        <v>1.1000000000000001</v>
      </c>
      <c r="L185" s="41"/>
      <c r="M185" s="49"/>
      <c r="N185" s="46"/>
    </row>
    <row r="186" spans="1:14" ht="27.75" customHeight="1" x14ac:dyDescent="0.25">
      <c r="A186" s="74"/>
      <c r="B186" s="68"/>
      <c r="C186" s="64"/>
      <c r="D186" s="64"/>
      <c r="E186" s="47" t="s">
        <v>22</v>
      </c>
      <c r="F186" s="38"/>
      <c r="G186" s="52"/>
      <c r="H186" s="61"/>
      <c r="I186" s="61"/>
      <c r="J186" s="61"/>
      <c r="K186" s="39">
        <v>0.7</v>
      </c>
      <c r="L186" s="41"/>
      <c r="M186" s="49"/>
      <c r="N186" s="46"/>
    </row>
    <row r="187" spans="1:14" ht="27.75" customHeight="1" x14ac:dyDescent="0.25">
      <c r="A187" s="74"/>
      <c r="B187" s="68"/>
      <c r="C187" s="64"/>
      <c r="D187" s="64"/>
      <c r="E187" s="47" t="s">
        <v>23</v>
      </c>
      <c r="F187" s="38"/>
      <c r="G187" s="52"/>
      <c r="H187" s="61"/>
      <c r="I187" s="62"/>
      <c r="J187" s="62"/>
      <c r="K187" s="39">
        <v>1.1000000000000001</v>
      </c>
      <c r="L187" s="41"/>
      <c r="M187" s="49"/>
      <c r="N187" s="46"/>
    </row>
    <row r="188" spans="1:14" ht="27.75" customHeight="1" x14ac:dyDescent="0.25">
      <c r="A188" s="74"/>
      <c r="B188" s="68"/>
      <c r="C188" s="72"/>
      <c r="D188" s="64" t="s">
        <v>95</v>
      </c>
      <c r="E188" s="47" t="s">
        <v>96</v>
      </c>
      <c r="F188" s="38"/>
      <c r="G188" s="52"/>
      <c r="H188" s="61"/>
      <c r="I188" s="65">
        <v>0.3</v>
      </c>
      <c r="J188" s="60">
        <f>SUM(K188:K191)</f>
        <v>1</v>
      </c>
      <c r="K188" s="39">
        <v>0.28000000000000003</v>
      </c>
      <c r="L188" s="41"/>
      <c r="M188" s="49"/>
      <c r="N188" s="46"/>
    </row>
    <row r="189" spans="1:14" ht="27.75" customHeight="1" x14ac:dyDescent="0.25">
      <c r="A189" s="74"/>
      <c r="B189" s="68"/>
      <c r="C189" s="72"/>
      <c r="D189" s="64"/>
      <c r="E189" s="47" t="s">
        <v>97</v>
      </c>
      <c r="F189" s="38"/>
      <c r="G189" s="52"/>
      <c r="H189" s="61"/>
      <c r="I189" s="66"/>
      <c r="J189" s="61"/>
      <c r="K189" s="39">
        <v>0.28000000000000003</v>
      </c>
      <c r="L189" s="41"/>
      <c r="M189" s="49"/>
      <c r="N189" s="46"/>
    </row>
    <row r="190" spans="1:14" ht="27.75" customHeight="1" x14ac:dyDescent="0.25">
      <c r="A190" s="74"/>
      <c r="B190" s="68"/>
      <c r="C190" s="72"/>
      <c r="D190" s="64"/>
      <c r="E190" s="47" t="s">
        <v>22</v>
      </c>
      <c r="F190" s="38"/>
      <c r="G190" s="52"/>
      <c r="H190" s="61"/>
      <c r="I190" s="66"/>
      <c r="J190" s="61"/>
      <c r="K190" s="39">
        <v>0.16</v>
      </c>
      <c r="L190" s="41"/>
      <c r="M190" s="49"/>
      <c r="N190" s="46"/>
    </row>
    <row r="191" spans="1:14" ht="27.75" customHeight="1" x14ac:dyDescent="0.25">
      <c r="A191" s="74"/>
      <c r="B191" s="68"/>
      <c r="C191" s="72"/>
      <c r="D191" s="64"/>
      <c r="E191" s="47" t="s">
        <v>23</v>
      </c>
      <c r="F191" s="38"/>
      <c r="G191" s="52"/>
      <c r="H191" s="62"/>
      <c r="I191" s="67"/>
      <c r="J191" s="62"/>
      <c r="K191" s="39">
        <v>0.28000000000000003</v>
      </c>
      <c r="L191" s="41"/>
      <c r="M191" s="49"/>
      <c r="N191" s="46"/>
    </row>
    <row r="192" spans="1:14" ht="41.25" customHeight="1" x14ac:dyDescent="0.25">
      <c r="A192" s="73" t="s">
        <v>106</v>
      </c>
      <c r="B192" s="68" t="s">
        <v>107</v>
      </c>
      <c r="C192" s="64" t="s">
        <v>108</v>
      </c>
      <c r="D192" s="64" t="s">
        <v>103</v>
      </c>
      <c r="E192" s="47" t="s">
        <v>96</v>
      </c>
      <c r="F192" s="38"/>
      <c r="G192" s="52"/>
      <c r="H192" s="69">
        <v>5</v>
      </c>
      <c r="I192" s="70">
        <v>1</v>
      </c>
      <c r="J192" s="60">
        <f>SUM(K192:K195)</f>
        <v>5</v>
      </c>
      <c r="K192" s="39">
        <v>1</v>
      </c>
      <c r="L192" s="41"/>
      <c r="M192" s="49"/>
      <c r="N192" s="46"/>
    </row>
    <row r="193" spans="1:14" ht="41.25" customHeight="1" x14ac:dyDescent="0.25">
      <c r="A193" s="73"/>
      <c r="B193" s="68"/>
      <c r="C193" s="64"/>
      <c r="D193" s="64"/>
      <c r="E193" s="47" t="s">
        <v>97</v>
      </c>
      <c r="F193" s="38"/>
      <c r="G193" s="52"/>
      <c r="H193" s="61"/>
      <c r="I193" s="61"/>
      <c r="J193" s="61"/>
      <c r="K193" s="39">
        <v>1.5</v>
      </c>
      <c r="L193" s="41"/>
      <c r="M193" s="49"/>
      <c r="N193" s="46"/>
    </row>
    <row r="194" spans="1:14" ht="41.25" customHeight="1" x14ac:dyDescent="0.25">
      <c r="A194" s="73"/>
      <c r="B194" s="68"/>
      <c r="C194" s="64"/>
      <c r="D194" s="64"/>
      <c r="E194" s="47" t="s">
        <v>22</v>
      </c>
      <c r="F194" s="38"/>
      <c r="G194" s="52"/>
      <c r="H194" s="61"/>
      <c r="I194" s="61"/>
      <c r="J194" s="61"/>
      <c r="K194" s="39">
        <v>1</v>
      </c>
      <c r="L194" s="41"/>
      <c r="M194" s="49"/>
      <c r="N194" s="46"/>
    </row>
    <row r="195" spans="1:14" ht="33" customHeight="1" x14ac:dyDescent="0.25">
      <c r="A195" s="73"/>
      <c r="B195" s="68"/>
      <c r="C195" s="64"/>
      <c r="D195" s="64"/>
      <c r="E195" s="47" t="s">
        <v>23</v>
      </c>
      <c r="F195" s="38"/>
      <c r="G195" s="52"/>
      <c r="H195" s="61"/>
      <c r="I195" s="62"/>
      <c r="J195" s="62"/>
      <c r="K195" s="39">
        <v>1.5</v>
      </c>
      <c r="L195" s="41"/>
      <c r="M195" s="49"/>
      <c r="N195" s="46"/>
    </row>
    <row r="196" spans="1:14" ht="41.25" customHeight="1" x14ac:dyDescent="0.25">
      <c r="A196" s="73"/>
      <c r="B196" s="68" t="s">
        <v>109</v>
      </c>
      <c r="C196" s="64" t="s">
        <v>110</v>
      </c>
      <c r="D196" s="64" t="s">
        <v>95</v>
      </c>
      <c r="E196" s="47" t="s">
        <v>96</v>
      </c>
      <c r="F196" s="38"/>
      <c r="G196" s="52"/>
      <c r="H196" s="69">
        <v>5</v>
      </c>
      <c r="I196" s="70">
        <v>1</v>
      </c>
      <c r="J196" s="60">
        <f>SUM(K196:K199)</f>
        <v>5</v>
      </c>
      <c r="K196" s="39">
        <v>1</v>
      </c>
      <c r="L196" s="41"/>
      <c r="M196" s="49"/>
      <c r="N196" s="46"/>
    </row>
    <row r="197" spans="1:14" ht="41.25" customHeight="1" x14ac:dyDescent="0.25">
      <c r="A197" s="73"/>
      <c r="B197" s="68"/>
      <c r="C197" s="64"/>
      <c r="D197" s="64"/>
      <c r="E197" s="47" t="s">
        <v>97</v>
      </c>
      <c r="F197" s="38"/>
      <c r="G197" s="52"/>
      <c r="H197" s="61"/>
      <c r="I197" s="61"/>
      <c r="J197" s="61"/>
      <c r="K197" s="39">
        <v>1.5</v>
      </c>
      <c r="L197" s="41"/>
      <c r="M197" s="49"/>
      <c r="N197" s="46"/>
    </row>
    <row r="198" spans="1:14" ht="41.25" customHeight="1" x14ac:dyDescent="0.25">
      <c r="A198" s="73"/>
      <c r="B198" s="68"/>
      <c r="C198" s="64"/>
      <c r="D198" s="64"/>
      <c r="E198" s="47" t="s">
        <v>22</v>
      </c>
      <c r="F198" s="38"/>
      <c r="G198" s="52"/>
      <c r="H198" s="61"/>
      <c r="I198" s="61"/>
      <c r="J198" s="61"/>
      <c r="K198" s="39">
        <v>1</v>
      </c>
      <c r="L198" s="41"/>
      <c r="M198" s="49"/>
      <c r="N198" s="46"/>
    </row>
    <row r="199" spans="1:14" ht="41.25" customHeight="1" x14ac:dyDescent="0.25">
      <c r="A199" s="73"/>
      <c r="B199" s="68"/>
      <c r="C199" s="64"/>
      <c r="D199" s="64"/>
      <c r="E199" s="47" t="s">
        <v>23</v>
      </c>
      <c r="F199" s="38"/>
      <c r="G199" s="52"/>
      <c r="H199" s="61"/>
      <c r="I199" s="62"/>
      <c r="J199" s="62"/>
      <c r="K199" s="39">
        <v>1.5</v>
      </c>
      <c r="L199" s="41"/>
      <c r="M199" s="49"/>
      <c r="N199" s="46"/>
    </row>
    <row r="200" spans="1:14" ht="27.75" customHeight="1" x14ac:dyDescent="0.25">
      <c r="A200" s="71" t="s">
        <v>111</v>
      </c>
      <c r="B200" s="68" t="s">
        <v>112</v>
      </c>
      <c r="C200" s="64" t="s">
        <v>113</v>
      </c>
      <c r="D200" s="64" t="s">
        <v>103</v>
      </c>
      <c r="E200" s="47" t="s">
        <v>96</v>
      </c>
      <c r="F200" s="38"/>
      <c r="G200" s="52"/>
      <c r="H200" s="69">
        <v>5</v>
      </c>
      <c r="I200" s="70">
        <v>0.7</v>
      </c>
      <c r="J200" s="60">
        <f>SUM(K200:K203)</f>
        <v>4</v>
      </c>
      <c r="K200" s="39">
        <v>1.1000000000000001</v>
      </c>
      <c r="L200" s="41"/>
      <c r="M200" s="49"/>
      <c r="N200" s="46"/>
    </row>
    <row r="201" spans="1:14" ht="27.75" customHeight="1" x14ac:dyDescent="0.25">
      <c r="A201" s="71"/>
      <c r="B201" s="68"/>
      <c r="C201" s="64"/>
      <c r="D201" s="64"/>
      <c r="E201" s="47" t="s">
        <v>97</v>
      </c>
      <c r="F201" s="38"/>
      <c r="G201" s="52"/>
      <c r="H201" s="61"/>
      <c r="I201" s="61"/>
      <c r="J201" s="61"/>
      <c r="K201" s="39">
        <v>1.1000000000000001</v>
      </c>
      <c r="L201" s="41"/>
      <c r="M201" s="49"/>
      <c r="N201" s="46"/>
    </row>
    <row r="202" spans="1:14" ht="27.75" customHeight="1" x14ac:dyDescent="0.25">
      <c r="A202" s="71"/>
      <c r="B202" s="68"/>
      <c r="C202" s="64"/>
      <c r="D202" s="64"/>
      <c r="E202" s="47" t="s">
        <v>22</v>
      </c>
      <c r="F202" s="38"/>
      <c r="G202" s="52"/>
      <c r="H202" s="61"/>
      <c r="I202" s="61"/>
      <c r="J202" s="61"/>
      <c r="K202" s="39">
        <v>0.7</v>
      </c>
      <c r="L202" s="41"/>
      <c r="M202" s="49"/>
      <c r="N202" s="46"/>
    </row>
    <row r="203" spans="1:14" ht="27.75" customHeight="1" x14ac:dyDescent="0.25">
      <c r="A203" s="71"/>
      <c r="B203" s="68"/>
      <c r="C203" s="64"/>
      <c r="D203" s="64"/>
      <c r="E203" s="47" t="s">
        <v>23</v>
      </c>
      <c r="F203" s="38"/>
      <c r="G203" s="52"/>
      <c r="H203" s="61"/>
      <c r="I203" s="62"/>
      <c r="J203" s="62"/>
      <c r="K203" s="39">
        <v>1.1000000000000001</v>
      </c>
      <c r="L203" s="41"/>
      <c r="M203" s="49"/>
      <c r="N203" s="46"/>
    </row>
    <row r="204" spans="1:14" ht="27.75" customHeight="1" x14ac:dyDescent="0.25">
      <c r="A204" s="71"/>
      <c r="B204" s="68"/>
      <c r="C204" s="63"/>
      <c r="D204" s="64" t="s">
        <v>95</v>
      </c>
      <c r="E204" s="47" t="s">
        <v>96</v>
      </c>
      <c r="F204" s="38"/>
      <c r="G204" s="52"/>
      <c r="H204" s="61"/>
      <c r="I204" s="65">
        <v>0.3</v>
      </c>
      <c r="J204" s="60">
        <f>SUM(K204:K207)</f>
        <v>1</v>
      </c>
      <c r="K204" s="39">
        <v>0.28000000000000003</v>
      </c>
      <c r="L204" s="41"/>
      <c r="M204" s="49"/>
      <c r="N204" s="46"/>
    </row>
    <row r="205" spans="1:14" ht="27.75" customHeight="1" x14ac:dyDescent="0.25">
      <c r="A205" s="71"/>
      <c r="B205" s="68"/>
      <c r="C205" s="63"/>
      <c r="D205" s="64"/>
      <c r="E205" s="47" t="s">
        <v>97</v>
      </c>
      <c r="F205" s="38"/>
      <c r="G205" s="52"/>
      <c r="H205" s="61"/>
      <c r="I205" s="66"/>
      <c r="J205" s="61"/>
      <c r="K205" s="39">
        <v>0.28000000000000003</v>
      </c>
      <c r="L205" s="41"/>
      <c r="M205" s="49"/>
      <c r="N205" s="46"/>
    </row>
    <row r="206" spans="1:14" ht="27.75" customHeight="1" x14ac:dyDescent="0.25">
      <c r="A206" s="71"/>
      <c r="B206" s="68"/>
      <c r="C206" s="63"/>
      <c r="D206" s="64"/>
      <c r="E206" s="47" t="s">
        <v>22</v>
      </c>
      <c r="F206" s="38"/>
      <c r="G206" s="52"/>
      <c r="H206" s="61"/>
      <c r="I206" s="66"/>
      <c r="J206" s="61"/>
      <c r="K206" s="39">
        <v>0.16</v>
      </c>
      <c r="L206" s="41"/>
      <c r="M206" s="49"/>
      <c r="N206" s="46"/>
    </row>
    <row r="207" spans="1:14" ht="27.75" customHeight="1" x14ac:dyDescent="0.25">
      <c r="A207" s="71"/>
      <c r="B207" s="68"/>
      <c r="C207" s="63"/>
      <c r="D207" s="64"/>
      <c r="E207" s="47" t="s">
        <v>23</v>
      </c>
      <c r="F207" s="38"/>
      <c r="G207" s="52"/>
      <c r="H207" s="62"/>
      <c r="I207" s="67"/>
      <c r="J207" s="62"/>
      <c r="K207" s="39">
        <v>0.28000000000000003</v>
      </c>
      <c r="L207" s="41"/>
      <c r="M207" s="49"/>
      <c r="N207" s="46"/>
    </row>
    <row r="208" spans="1:14" ht="27.75" customHeight="1" x14ac:dyDescent="0.25">
      <c r="A208" s="71"/>
      <c r="B208" s="68" t="s">
        <v>114</v>
      </c>
      <c r="C208" s="64" t="s">
        <v>115</v>
      </c>
      <c r="D208" s="64" t="s">
        <v>103</v>
      </c>
      <c r="E208" s="47" t="s">
        <v>96</v>
      </c>
      <c r="F208" s="38"/>
      <c r="G208" s="52"/>
      <c r="H208" s="69">
        <v>5</v>
      </c>
      <c r="I208" s="70">
        <v>0.7</v>
      </c>
      <c r="J208" s="60">
        <f>SUM(K208:K211)</f>
        <v>4</v>
      </c>
      <c r="K208" s="39">
        <v>1.1000000000000001</v>
      </c>
      <c r="L208" s="41"/>
      <c r="M208" s="49"/>
      <c r="N208" s="46"/>
    </row>
    <row r="209" spans="1:14" ht="27.75" customHeight="1" x14ac:dyDescent="0.25">
      <c r="A209" s="71"/>
      <c r="B209" s="68"/>
      <c r="C209" s="64"/>
      <c r="D209" s="64"/>
      <c r="E209" s="47" t="s">
        <v>97</v>
      </c>
      <c r="F209" s="38"/>
      <c r="G209" s="52"/>
      <c r="H209" s="61"/>
      <c r="I209" s="61"/>
      <c r="J209" s="61"/>
      <c r="K209" s="39">
        <v>1.1000000000000001</v>
      </c>
      <c r="L209" s="41"/>
      <c r="M209" s="49"/>
      <c r="N209" s="46"/>
    </row>
    <row r="210" spans="1:14" ht="27.75" customHeight="1" x14ac:dyDescent="0.25">
      <c r="A210" s="71"/>
      <c r="B210" s="68"/>
      <c r="C210" s="64"/>
      <c r="D210" s="64"/>
      <c r="E210" s="47" t="s">
        <v>22</v>
      </c>
      <c r="F210" s="38"/>
      <c r="G210" s="52"/>
      <c r="H210" s="61"/>
      <c r="I210" s="61"/>
      <c r="J210" s="61"/>
      <c r="K210" s="39">
        <v>0.7</v>
      </c>
      <c r="L210" s="41"/>
      <c r="M210" s="49"/>
      <c r="N210" s="46"/>
    </row>
    <row r="211" spans="1:14" ht="27.75" customHeight="1" x14ac:dyDescent="0.25">
      <c r="A211" s="71"/>
      <c r="B211" s="68"/>
      <c r="C211" s="64"/>
      <c r="D211" s="64"/>
      <c r="E211" s="47" t="s">
        <v>23</v>
      </c>
      <c r="F211" s="38"/>
      <c r="G211" s="52"/>
      <c r="H211" s="61"/>
      <c r="I211" s="62"/>
      <c r="J211" s="62"/>
      <c r="K211" s="39">
        <v>1.1000000000000001</v>
      </c>
      <c r="L211" s="41"/>
      <c r="M211" s="49"/>
      <c r="N211" s="46"/>
    </row>
    <row r="212" spans="1:14" ht="27.75" customHeight="1" x14ac:dyDescent="0.25">
      <c r="A212" s="71"/>
      <c r="B212" s="68"/>
      <c r="C212" s="63"/>
      <c r="D212" s="64" t="s">
        <v>95</v>
      </c>
      <c r="E212" s="47" t="s">
        <v>96</v>
      </c>
      <c r="F212" s="38"/>
      <c r="G212" s="52"/>
      <c r="H212" s="61"/>
      <c r="I212" s="65">
        <v>0.3</v>
      </c>
      <c r="J212" s="60">
        <f>SUM(K212:K215)</f>
        <v>1</v>
      </c>
      <c r="K212" s="39">
        <v>0.28000000000000003</v>
      </c>
      <c r="L212" s="41"/>
      <c r="M212" s="49"/>
      <c r="N212" s="46"/>
    </row>
    <row r="213" spans="1:14" ht="27.75" customHeight="1" x14ac:dyDescent="0.25">
      <c r="A213" s="71"/>
      <c r="B213" s="68"/>
      <c r="C213" s="63"/>
      <c r="D213" s="64"/>
      <c r="E213" s="47" t="s">
        <v>97</v>
      </c>
      <c r="F213" s="38"/>
      <c r="G213" s="52"/>
      <c r="H213" s="61"/>
      <c r="I213" s="66"/>
      <c r="J213" s="61"/>
      <c r="K213" s="39">
        <v>0.28000000000000003</v>
      </c>
      <c r="L213" s="41"/>
      <c r="M213" s="49"/>
      <c r="N213" s="46"/>
    </row>
    <row r="214" spans="1:14" ht="27.75" customHeight="1" x14ac:dyDescent="0.25">
      <c r="A214" s="71"/>
      <c r="B214" s="68"/>
      <c r="C214" s="63"/>
      <c r="D214" s="64"/>
      <c r="E214" s="47" t="s">
        <v>22</v>
      </c>
      <c r="F214" s="38"/>
      <c r="G214" s="52"/>
      <c r="H214" s="61"/>
      <c r="I214" s="66"/>
      <c r="J214" s="61"/>
      <c r="K214" s="39">
        <v>0.16</v>
      </c>
      <c r="L214" s="41"/>
      <c r="M214" s="49"/>
      <c r="N214" s="46"/>
    </row>
    <row r="215" spans="1:14" ht="27.75" customHeight="1" x14ac:dyDescent="0.25">
      <c r="A215" s="71"/>
      <c r="B215" s="68"/>
      <c r="C215" s="63"/>
      <c r="D215" s="64"/>
      <c r="E215" s="47" t="s">
        <v>23</v>
      </c>
      <c r="F215" s="38"/>
      <c r="G215" s="52"/>
      <c r="H215" s="62"/>
      <c r="I215" s="67"/>
      <c r="J215" s="62"/>
      <c r="K215" s="39">
        <v>0.28000000000000003</v>
      </c>
      <c r="L215" s="41"/>
      <c r="M215" s="53"/>
      <c r="N215" s="46"/>
    </row>
    <row r="217" spans="1:14" x14ac:dyDescent="0.25">
      <c r="H217">
        <f>SUM(H11:H215)</f>
        <v>100</v>
      </c>
      <c r="I217" s="22"/>
      <c r="J217" s="57">
        <f>SUM(J11:J215)</f>
        <v>100</v>
      </c>
      <c r="K217" s="28">
        <f>SUM(K11:K215)</f>
        <v>99.999999999999844</v>
      </c>
      <c r="L217"/>
      <c r="M217"/>
    </row>
    <row r="219" spans="1:14" x14ac:dyDescent="0.25">
      <c r="I219" t="s">
        <v>116</v>
      </c>
      <c r="J219" s="28">
        <f>+$J$11+$J$19+$J$27+$J$35+$J$43+$J$51+$J$59+$J$67+$J$75+$J$83+$J$91+$J$99+$J$107+$J$115+$J$119+$J$127+$J$135+$J$143+$J$151+$J$159+$J$164+$J$168+$J$176+$J$184+$J$192+$J$196+$J$200+$J$208</f>
        <v>83</v>
      </c>
    </row>
    <row r="220" spans="1:14" x14ac:dyDescent="0.25">
      <c r="J220" s="28"/>
    </row>
  </sheetData>
  <mergeCells count="284">
    <mergeCell ref="A1:B5"/>
    <mergeCell ref="E1:M5"/>
    <mergeCell ref="A6:M6"/>
    <mergeCell ref="A7:A8"/>
    <mergeCell ref="B7:B8"/>
    <mergeCell ref="C7:C8"/>
    <mergeCell ref="D7:D8"/>
    <mergeCell ref="E7:E8"/>
    <mergeCell ref="F7:F8"/>
    <mergeCell ref="G7:G8"/>
    <mergeCell ref="K7:L7"/>
    <mergeCell ref="M7:M8"/>
    <mergeCell ref="N7:N8"/>
    <mergeCell ref="A10:G10"/>
    <mergeCell ref="A11:A42"/>
    <mergeCell ref="B11:B18"/>
    <mergeCell ref="C11:C14"/>
    <mergeCell ref="D11:D14"/>
    <mergeCell ref="H11:H18"/>
    <mergeCell ref="I11:I14"/>
    <mergeCell ref="J11:J14"/>
    <mergeCell ref="C15:C18"/>
    <mergeCell ref="D15:D18"/>
    <mergeCell ref="I15:I18"/>
    <mergeCell ref="J15:J18"/>
    <mergeCell ref="B19:B26"/>
    <mergeCell ref="C19:C22"/>
    <mergeCell ref="D19:D22"/>
    <mergeCell ref="H19:H26"/>
    <mergeCell ref="I19:I22"/>
    <mergeCell ref="J19:J22"/>
    <mergeCell ref="C23:C26"/>
    <mergeCell ref="D23:D26"/>
    <mergeCell ref="I23:I26"/>
    <mergeCell ref="J23:J26"/>
    <mergeCell ref="B27:B34"/>
    <mergeCell ref="C27:C30"/>
    <mergeCell ref="D27:D30"/>
    <mergeCell ref="H27:H34"/>
    <mergeCell ref="I27:I30"/>
    <mergeCell ref="A43:A74"/>
    <mergeCell ref="B43:B50"/>
    <mergeCell ref="C43:C46"/>
    <mergeCell ref="D43:D46"/>
    <mergeCell ref="H43:H50"/>
    <mergeCell ref="J27:J30"/>
    <mergeCell ref="C31:C34"/>
    <mergeCell ref="D31:D34"/>
    <mergeCell ref="I31:I34"/>
    <mergeCell ref="J31:J34"/>
    <mergeCell ref="B35:B42"/>
    <mergeCell ref="C35:C38"/>
    <mergeCell ref="D35:D38"/>
    <mergeCell ref="H35:H42"/>
    <mergeCell ref="I35:I38"/>
    <mergeCell ref="I43:I46"/>
    <mergeCell ref="J43:J46"/>
    <mergeCell ref="C47:C50"/>
    <mergeCell ref="D47:D50"/>
    <mergeCell ref="I47:I50"/>
    <mergeCell ref="J47:J50"/>
    <mergeCell ref="J35:J38"/>
    <mergeCell ref="C39:C42"/>
    <mergeCell ref="D39:D42"/>
    <mergeCell ref="I39:I42"/>
    <mergeCell ref="J39:J42"/>
    <mergeCell ref="B51:B58"/>
    <mergeCell ref="C51:C54"/>
    <mergeCell ref="D51:D54"/>
    <mergeCell ref="H51:H58"/>
    <mergeCell ref="I51:I54"/>
    <mergeCell ref="J51:J54"/>
    <mergeCell ref="C55:C58"/>
    <mergeCell ref="D55:D58"/>
    <mergeCell ref="I55:I58"/>
    <mergeCell ref="J55:J58"/>
    <mergeCell ref="B59:B66"/>
    <mergeCell ref="C59:C62"/>
    <mergeCell ref="D59:D62"/>
    <mergeCell ref="H59:H66"/>
    <mergeCell ref="I59:I62"/>
    <mergeCell ref="J59:J62"/>
    <mergeCell ref="C63:C66"/>
    <mergeCell ref="D63:D66"/>
    <mergeCell ref="I63:I66"/>
    <mergeCell ref="J63:J66"/>
    <mergeCell ref="B67:B74"/>
    <mergeCell ref="C67:C70"/>
    <mergeCell ref="D67:D70"/>
    <mergeCell ref="H67:H74"/>
    <mergeCell ref="I67:I70"/>
    <mergeCell ref="J67:J70"/>
    <mergeCell ref="C71:C74"/>
    <mergeCell ref="D71:D74"/>
    <mergeCell ref="I71:I74"/>
    <mergeCell ref="J71:J74"/>
    <mergeCell ref="J75:J78"/>
    <mergeCell ref="C79:C82"/>
    <mergeCell ref="D79:D82"/>
    <mergeCell ref="I79:I82"/>
    <mergeCell ref="J79:J82"/>
    <mergeCell ref="B83:B90"/>
    <mergeCell ref="C83:C86"/>
    <mergeCell ref="D83:D86"/>
    <mergeCell ref="H83:H90"/>
    <mergeCell ref="I83:I86"/>
    <mergeCell ref="B75:B82"/>
    <mergeCell ref="C75:C78"/>
    <mergeCell ref="D75:D78"/>
    <mergeCell ref="H75:H82"/>
    <mergeCell ref="I75:I78"/>
    <mergeCell ref="A99:A142"/>
    <mergeCell ref="B99:B106"/>
    <mergeCell ref="C99:C102"/>
    <mergeCell ref="D99:D102"/>
    <mergeCell ref="H99:H106"/>
    <mergeCell ref="J83:J86"/>
    <mergeCell ref="C87:C90"/>
    <mergeCell ref="D87:D90"/>
    <mergeCell ref="I87:I90"/>
    <mergeCell ref="J87:J90"/>
    <mergeCell ref="B91:B98"/>
    <mergeCell ref="C91:C94"/>
    <mergeCell ref="D91:D94"/>
    <mergeCell ref="H91:H98"/>
    <mergeCell ref="I91:I94"/>
    <mergeCell ref="A75:A98"/>
    <mergeCell ref="I99:I102"/>
    <mergeCell ref="J99:J102"/>
    <mergeCell ref="C103:C106"/>
    <mergeCell ref="D103:D106"/>
    <mergeCell ref="I103:I106"/>
    <mergeCell ref="J103:J106"/>
    <mergeCell ref="J91:J94"/>
    <mergeCell ref="C95:C98"/>
    <mergeCell ref="D95:D98"/>
    <mergeCell ref="I95:I98"/>
    <mergeCell ref="J95:J98"/>
    <mergeCell ref="B115:B118"/>
    <mergeCell ref="C115:C118"/>
    <mergeCell ref="D115:D118"/>
    <mergeCell ref="H115:H118"/>
    <mergeCell ref="I115:I118"/>
    <mergeCell ref="J115:J118"/>
    <mergeCell ref="B107:B114"/>
    <mergeCell ref="C107:C110"/>
    <mergeCell ref="D107:D110"/>
    <mergeCell ref="H107:H114"/>
    <mergeCell ref="I107:I110"/>
    <mergeCell ref="J107:J110"/>
    <mergeCell ref="C111:C114"/>
    <mergeCell ref="D111:D114"/>
    <mergeCell ref="I111:I114"/>
    <mergeCell ref="J111:J114"/>
    <mergeCell ref="B119:B126"/>
    <mergeCell ref="C119:C122"/>
    <mergeCell ref="D119:D122"/>
    <mergeCell ref="H119:H126"/>
    <mergeCell ref="I119:I122"/>
    <mergeCell ref="J119:J122"/>
    <mergeCell ref="C123:C126"/>
    <mergeCell ref="D123:D126"/>
    <mergeCell ref="I123:I126"/>
    <mergeCell ref="J123:J126"/>
    <mergeCell ref="B127:B134"/>
    <mergeCell ref="C127:C130"/>
    <mergeCell ref="D127:D130"/>
    <mergeCell ref="H127:H134"/>
    <mergeCell ref="I127:I130"/>
    <mergeCell ref="J127:J130"/>
    <mergeCell ref="C131:C134"/>
    <mergeCell ref="D131:D134"/>
    <mergeCell ref="I131:I134"/>
    <mergeCell ref="J131:J134"/>
    <mergeCell ref="B135:B142"/>
    <mergeCell ref="C135:C138"/>
    <mergeCell ref="D135:D138"/>
    <mergeCell ref="H135:H142"/>
    <mergeCell ref="I135:I138"/>
    <mergeCell ref="J135:J138"/>
    <mergeCell ref="C139:C142"/>
    <mergeCell ref="D139:D142"/>
    <mergeCell ref="I139:I142"/>
    <mergeCell ref="J139:J142"/>
    <mergeCell ref="J143:J146"/>
    <mergeCell ref="C147:C150"/>
    <mergeCell ref="D147:D150"/>
    <mergeCell ref="I147:I150"/>
    <mergeCell ref="J147:J150"/>
    <mergeCell ref="B151:B158"/>
    <mergeCell ref="C151:C154"/>
    <mergeCell ref="D151:D154"/>
    <mergeCell ref="H151:H158"/>
    <mergeCell ref="I151:I154"/>
    <mergeCell ref="B143:B150"/>
    <mergeCell ref="C143:C146"/>
    <mergeCell ref="D143:D146"/>
    <mergeCell ref="H143:H150"/>
    <mergeCell ref="I143:I146"/>
    <mergeCell ref="J151:J154"/>
    <mergeCell ref="C155:C158"/>
    <mergeCell ref="D155:D158"/>
    <mergeCell ref="I155:I158"/>
    <mergeCell ref="J155:J158"/>
    <mergeCell ref="B159:B162"/>
    <mergeCell ref="C159:C162"/>
    <mergeCell ref="D159:D162"/>
    <mergeCell ref="H159:H162"/>
    <mergeCell ref="I159:I162"/>
    <mergeCell ref="J159:J162"/>
    <mergeCell ref="A163:G163"/>
    <mergeCell ref="A164:A175"/>
    <mergeCell ref="B164:B167"/>
    <mergeCell ref="C164:C167"/>
    <mergeCell ref="D164:D167"/>
    <mergeCell ref="H164:H167"/>
    <mergeCell ref="I164:I167"/>
    <mergeCell ref="J164:J167"/>
    <mergeCell ref="B168:B175"/>
    <mergeCell ref="A143:A162"/>
    <mergeCell ref="C168:C171"/>
    <mergeCell ref="D168:D171"/>
    <mergeCell ref="H168:H175"/>
    <mergeCell ref="I168:I171"/>
    <mergeCell ref="J168:J171"/>
    <mergeCell ref="C172:C175"/>
    <mergeCell ref="D172:D175"/>
    <mergeCell ref="I172:I175"/>
    <mergeCell ref="J172:J175"/>
    <mergeCell ref="A192:A199"/>
    <mergeCell ref="B192:B195"/>
    <mergeCell ref="C192:C195"/>
    <mergeCell ref="D192:D195"/>
    <mergeCell ref="H192:H195"/>
    <mergeCell ref="J176:J179"/>
    <mergeCell ref="C180:C183"/>
    <mergeCell ref="D180:D183"/>
    <mergeCell ref="I180:I183"/>
    <mergeCell ref="J180:J183"/>
    <mergeCell ref="B184:B191"/>
    <mergeCell ref="C184:C187"/>
    <mergeCell ref="D184:D187"/>
    <mergeCell ref="H184:H191"/>
    <mergeCell ref="I184:I187"/>
    <mergeCell ref="A176:A191"/>
    <mergeCell ref="B176:B183"/>
    <mergeCell ref="C176:C179"/>
    <mergeCell ref="D176:D179"/>
    <mergeCell ref="H176:H183"/>
    <mergeCell ref="I176:I179"/>
    <mergeCell ref="I192:I195"/>
    <mergeCell ref="J192:J195"/>
    <mergeCell ref="B196:B199"/>
    <mergeCell ref="C196:C199"/>
    <mergeCell ref="D196:D199"/>
    <mergeCell ref="H196:H199"/>
    <mergeCell ref="I196:I199"/>
    <mergeCell ref="J196:J199"/>
    <mergeCell ref="J184:J187"/>
    <mergeCell ref="C188:C191"/>
    <mergeCell ref="D188:D191"/>
    <mergeCell ref="I188:I191"/>
    <mergeCell ref="J188:J191"/>
    <mergeCell ref="B208:B215"/>
    <mergeCell ref="C208:C211"/>
    <mergeCell ref="D208:D211"/>
    <mergeCell ref="H208:H215"/>
    <mergeCell ref="I208:I211"/>
    <mergeCell ref="A200:A215"/>
    <mergeCell ref="B200:B207"/>
    <mergeCell ref="C200:C203"/>
    <mergeCell ref="D200:D203"/>
    <mergeCell ref="H200:H207"/>
    <mergeCell ref="I200:I203"/>
    <mergeCell ref="J208:J211"/>
    <mergeCell ref="C212:C215"/>
    <mergeCell ref="D212:D215"/>
    <mergeCell ref="I212:I215"/>
    <mergeCell ref="J212:J215"/>
    <mergeCell ref="J200:J203"/>
    <mergeCell ref="C204:C207"/>
    <mergeCell ref="D204:D207"/>
    <mergeCell ref="I204:I207"/>
    <mergeCell ref="J204:J207"/>
  </mergeCells>
  <pageMargins left="0.7" right="0.7" top="0.75" bottom="0.75" header="0.3" footer="0.3"/>
  <pageSetup paperSize="9" orientation="portrait" horizontalDpi="4294967294" verticalDpi="4294967294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Cuestionario v2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Lisseth Vanessa Rivera Vásquez</dc:creator>
  <cp:lastModifiedBy>Francis Mauricio Zumárraga Arellano</cp:lastModifiedBy>
  <dcterms:created xsi:type="dcterms:W3CDTF">2025-01-31T18:34:57Z</dcterms:created>
  <dcterms:modified xsi:type="dcterms:W3CDTF">2025-01-31T18:44:17Z</dcterms:modified>
</cp:coreProperties>
</file>