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_castillo\Desktop\Versiones finales\"/>
    </mc:Choice>
  </mc:AlternateContent>
  <xr:revisionPtr revIDLastSave="0" documentId="8_{5C8F2B73-C37E-4A75-A3DD-AA67963DD9A0}" xr6:coauthVersionLast="36" xr6:coauthVersionMax="36" xr10:uidLastSave="{00000000-0000-0000-0000-000000000000}"/>
  <bookViews>
    <workbookView xWindow="0" yWindow="0" windowWidth="20490" windowHeight="7155" activeTab="1" xr2:uid="{00000000-000D-0000-FFFF-FFFF00000000}"/>
  </bookViews>
  <sheets>
    <sheet name="POBLACIONES FINITAS" sheetId="3" r:id="rId1"/>
    <sheet name="POBLACIONES INFINITAS" sheetId="6" r:id="rId2"/>
  </sheets>
  <calcPr calcId="179021"/>
</workbook>
</file>

<file path=xl/calcChain.xml><?xml version="1.0" encoding="utf-8"?>
<calcChain xmlns="http://schemas.openxmlformats.org/spreadsheetml/2006/main">
  <c r="G12" i="6" l="1"/>
  <c r="H13" i="3" l="1"/>
</calcChain>
</file>

<file path=xl/sharedStrings.xml><?xml version="1.0" encoding="utf-8"?>
<sst xmlns="http://schemas.openxmlformats.org/spreadsheetml/2006/main" count="41" uniqueCount="29">
  <si>
    <t>Datos formula tamaño de la muestra</t>
  </si>
  <si>
    <t>p</t>
  </si>
  <si>
    <t>Proporción de usuarios externos que espera que se encuentren insatisfechos</t>
  </si>
  <si>
    <t>q</t>
  </si>
  <si>
    <t>Proporción de usuarios externos que espera que se encuentren satisfechos</t>
  </si>
  <si>
    <t>e</t>
  </si>
  <si>
    <t>FÓRMULA</t>
  </si>
  <si>
    <t>Valores para el cálculo</t>
  </si>
  <si>
    <t>TAMAÑO DE LA MUESTRA</t>
  </si>
  <si>
    <t>k</t>
  </si>
  <si>
    <t>Valor de "K" para el intervalo de confianza 95%. El valor de "z" es igual a 1,96</t>
  </si>
  <si>
    <t>N</t>
  </si>
  <si>
    <t>Población</t>
  </si>
  <si>
    <t>Encuestas</t>
  </si>
  <si>
    <t>FECHA</t>
  </si>
  <si>
    <t>VERSIÓN</t>
  </si>
  <si>
    <t>02</t>
  </si>
  <si>
    <t>PÁGINA</t>
  </si>
  <si>
    <t>1 de 1</t>
  </si>
  <si>
    <t>CÁLCULO DEL TAMAÑO DE LA MUESTRA PARA
POBLACIONES FINITAS
(hasta 10.000 usuarios)</t>
  </si>
  <si>
    <t>Datos para calcular el tamaño de la muestra
(número de encuestas a levantar)</t>
  </si>
  <si>
    <t>VALORES</t>
  </si>
  <si>
    <t>Error estándar de 0,05</t>
  </si>
  <si>
    <t>Proporción de usuarios externos que se espera que se encuentren insatisfechos</t>
  </si>
  <si>
    <t>Proporción de usuarios externos que se espera que se encuentren satisfechos</t>
  </si>
  <si>
    <t>ENCUESTAS</t>
  </si>
  <si>
    <t>CÁLCULO DEL TAMAÑO DE LA MUESTRA PARA
POBLACIONES INFINITAS
(más de 10.001 usuarios)</t>
  </si>
  <si>
    <t xml:space="preserve">Error estándar de 0,03 </t>
  </si>
  <si>
    <t>Si la población es mayor a 10.000 usuarios en el período determinado, deberán siempre levantar al menos 1.067 encuestas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</si>
</sst>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164" fontId="16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4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15" fillId="0" borderId="0" xfId="0" applyFont="1"/>
    <xf numFmtId="0" fontId="15" fillId="0" borderId="0" xfId="0" applyFont="1" applyProtection="1">
      <protection hidden="1"/>
    </xf>
    <xf numFmtId="165" fontId="10" fillId="0" borderId="0" xfId="2" applyNumberFormat="1" applyFont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298450</xdr:colOff>
      <xdr:row>4</xdr:row>
      <xdr:rowOff>126999</xdr:rowOff>
    </xdr:from>
    <xdr:to>
      <xdr:col>12</xdr:col>
      <xdr:colOff>581025</xdr:colOff>
      <xdr:row>8</xdr:row>
      <xdr:rowOff>165313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44605"/>
        <a:stretch/>
      </xdr:blipFill>
      <xdr:spPr>
        <a:xfrm>
          <a:off x="7118350" y="888999"/>
          <a:ext cx="2568575" cy="971764"/>
        </a:xfrm>
        <a:prstGeom prst="rect">
          <a:avLst/>
        </a:prstGeom>
      </xdr:spPr>
    </xdr:pic>
    <xdr:clientData/>
  </xdr:twoCellAnchor>
  <xdr:twoCellAnchor>
    <xdr:from>
      <xdr:col>6</xdr:col>
      <xdr:colOff>276225</xdr:colOff>
      <xdr:row>12</xdr:row>
      <xdr:rowOff>133350</xdr:rowOff>
    </xdr:from>
    <xdr:to>
      <xdr:col>6</xdr:col>
      <xdr:colOff>561975</xdr:colOff>
      <xdr:row>12</xdr:row>
      <xdr:rowOff>133350</xdr:rowOff>
    </xdr:to>
    <xdr:cxnSp macro="">
      <xdr:nvCxnSpPr>
        <xdr:cNvPr id="6" name="20 Conector recto de flech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619625" y="2590800"/>
          <a:ext cx="28575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515905</xdr:colOff>
      <xdr:row>2</xdr:row>
      <xdr:rowOff>161925</xdr:rowOff>
    </xdr:to>
    <xdr:pic>
      <xdr:nvPicPr>
        <xdr:cNvPr id="8" name="Imagen 7" descr="file:///C:/Users/LUIS_V~1/AppData/Local/Temp/Logo%20Excel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6370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11</xdr:row>
      <xdr:rowOff>114300</xdr:rowOff>
    </xdr:from>
    <xdr:to>
      <xdr:col>5</xdr:col>
      <xdr:colOff>571500</xdr:colOff>
      <xdr:row>11</xdr:row>
      <xdr:rowOff>117765</xdr:rowOff>
    </xdr:to>
    <xdr:cxnSp macro="">
      <xdr:nvCxnSpPr>
        <xdr:cNvPr id="8" name="8 Conector recto de flech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3810000" y="3514725"/>
          <a:ext cx="342900" cy="346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514349</xdr:colOff>
      <xdr:row>4</xdr:row>
      <xdr:rowOff>85725</xdr:rowOff>
    </xdr:from>
    <xdr:to>
      <xdr:col>12</xdr:col>
      <xdr:colOff>247650</xdr:colOff>
      <xdr:row>8</xdr:row>
      <xdr:rowOff>90947</xdr:rowOff>
    </xdr:to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4581"/>
        <a:stretch/>
      </xdr:blipFill>
      <xdr:spPr>
        <a:xfrm>
          <a:off x="7248524" y="847725"/>
          <a:ext cx="2019301" cy="8815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3</xdr:col>
      <xdr:colOff>1555</xdr:colOff>
      <xdr:row>2</xdr:row>
      <xdr:rowOff>161925</xdr:rowOff>
    </xdr:to>
    <xdr:pic>
      <xdr:nvPicPr>
        <xdr:cNvPr id="7" name="Imagen 6" descr="file:///C:/Users/LUIS_V~1/AppData/Local/Temp/Logo%20Excel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96370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zoomScaleNormal="100" workbookViewId="0">
      <selection activeCell="B12" sqref="B12"/>
    </sheetView>
  </sheetViews>
  <sheetFormatPr baseColWidth="10" defaultRowHeight="15" x14ac:dyDescent="0.25"/>
  <cols>
    <col min="3" max="3" width="8" customWidth="1"/>
    <col min="8" max="8" width="11.28515625" customWidth="1"/>
    <col min="9" max="9" width="14.42578125" customWidth="1"/>
  </cols>
  <sheetData>
    <row r="1" spans="1:12" ht="15" customHeight="1" x14ac:dyDescent="0.25">
      <c r="A1" s="24"/>
      <c r="B1" s="25"/>
      <c r="C1" s="26"/>
      <c r="D1" s="37" t="s">
        <v>19</v>
      </c>
      <c r="E1" s="37"/>
      <c r="F1" s="37"/>
      <c r="G1" s="38"/>
      <c r="H1" s="8" t="s">
        <v>14</v>
      </c>
      <c r="I1" s="2">
        <v>43435</v>
      </c>
    </row>
    <row r="2" spans="1:12" x14ac:dyDescent="0.25">
      <c r="A2" s="27"/>
      <c r="B2" s="23"/>
      <c r="C2" s="28"/>
      <c r="D2" s="39"/>
      <c r="E2" s="39"/>
      <c r="F2" s="39"/>
      <c r="G2" s="40"/>
      <c r="H2" s="8" t="s">
        <v>15</v>
      </c>
      <c r="I2" s="3" t="s">
        <v>16</v>
      </c>
    </row>
    <row r="3" spans="1:12" x14ac:dyDescent="0.25">
      <c r="A3" s="29"/>
      <c r="B3" s="30"/>
      <c r="C3" s="31"/>
      <c r="D3" s="41"/>
      <c r="E3" s="41"/>
      <c r="F3" s="41"/>
      <c r="G3" s="42"/>
      <c r="H3" s="8" t="s">
        <v>17</v>
      </c>
      <c r="I3" s="2" t="s">
        <v>18</v>
      </c>
    </row>
    <row r="4" spans="1:12" x14ac:dyDescent="0.25">
      <c r="K4" s="32" t="s">
        <v>6</v>
      </c>
      <c r="L4" s="32"/>
    </row>
    <row r="5" spans="1:12" ht="28.5" customHeight="1" x14ac:dyDescent="0.25">
      <c r="A5" s="43" t="s">
        <v>20</v>
      </c>
      <c r="B5" s="44"/>
      <c r="C5" s="44"/>
      <c r="D5" s="44"/>
      <c r="E5" s="44"/>
      <c r="F5" s="44"/>
      <c r="G5" s="44"/>
      <c r="H5" s="45"/>
      <c r="I5" s="7" t="s">
        <v>21</v>
      </c>
    </row>
    <row r="6" spans="1:12" x14ac:dyDescent="0.25">
      <c r="A6" s="12" t="s">
        <v>11</v>
      </c>
      <c r="B6" s="33" t="s">
        <v>12</v>
      </c>
      <c r="C6" s="34"/>
      <c r="D6" s="34"/>
      <c r="E6" s="34"/>
      <c r="F6" s="34"/>
      <c r="G6" s="34"/>
      <c r="H6" s="35"/>
      <c r="I6" s="21">
        <v>3000</v>
      </c>
    </row>
    <row r="7" spans="1:12" ht="15" customHeight="1" x14ac:dyDescent="0.25">
      <c r="A7" s="13" t="s">
        <v>1</v>
      </c>
      <c r="B7" s="33" t="s">
        <v>23</v>
      </c>
      <c r="C7" s="34"/>
      <c r="D7" s="34"/>
      <c r="E7" s="34"/>
      <c r="F7" s="34"/>
      <c r="G7" s="34"/>
      <c r="H7" s="35"/>
      <c r="I7" s="14">
        <v>0.5</v>
      </c>
    </row>
    <row r="8" spans="1:12" ht="15" customHeight="1" x14ac:dyDescent="0.25">
      <c r="A8" s="13" t="s">
        <v>3</v>
      </c>
      <c r="B8" s="33" t="s">
        <v>24</v>
      </c>
      <c r="C8" s="34"/>
      <c r="D8" s="34"/>
      <c r="E8" s="34"/>
      <c r="F8" s="34"/>
      <c r="G8" s="34"/>
      <c r="H8" s="35"/>
      <c r="I8" s="14">
        <v>0.5</v>
      </c>
    </row>
    <row r="9" spans="1:12" ht="15" customHeight="1" x14ac:dyDescent="0.25">
      <c r="A9" s="13" t="s">
        <v>5</v>
      </c>
      <c r="B9" s="33" t="s">
        <v>22</v>
      </c>
      <c r="C9" s="34"/>
      <c r="D9" s="34"/>
      <c r="E9" s="34"/>
      <c r="F9" s="34"/>
      <c r="G9" s="34"/>
      <c r="H9" s="35"/>
      <c r="I9" s="14">
        <v>0.05</v>
      </c>
    </row>
    <row r="10" spans="1:12" ht="15" customHeight="1" x14ac:dyDescent="0.25">
      <c r="A10" s="13" t="s">
        <v>9</v>
      </c>
      <c r="B10" s="33" t="s">
        <v>10</v>
      </c>
      <c r="C10" s="34"/>
      <c r="D10" s="34"/>
      <c r="E10" s="34"/>
      <c r="F10" s="34"/>
      <c r="G10" s="34"/>
      <c r="H10" s="35"/>
      <c r="I10" s="14">
        <v>1.96</v>
      </c>
    </row>
    <row r="11" spans="1:12" x14ac:dyDescent="0.25">
      <c r="B11" s="9"/>
      <c r="C11" s="9"/>
      <c r="D11" s="9"/>
      <c r="E11" s="9"/>
      <c r="F11" s="9"/>
      <c r="G11" s="9"/>
      <c r="H11" s="9"/>
      <c r="I11" s="10"/>
    </row>
    <row r="12" spans="1:12" ht="18.75" customHeight="1" x14ac:dyDescent="0.3">
      <c r="A12" s="1"/>
      <c r="B12" s="1"/>
      <c r="C12" s="36" t="s">
        <v>8</v>
      </c>
      <c r="D12" s="36"/>
      <c r="E12" s="36"/>
      <c r="F12" s="36"/>
    </row>
    <row r="13" spans="1:12" ht="18.75" x14ac:dyDescent="0.3">
      <c r="C13" s="36"/>
      <c r="D13" s="36"/>
      <c r="E13" s="36"/>
      <c r="F13" s="36"/>
      <c r="G13" s="1"/>
      <c r="H13" s="15">
        <f>INT((I10*I10*I7*I8*I6)/(I9*I9*(I6-1)+I10*I10*I7*I8))</f>
        <v>340</v>
      </c>
      <c r="I13" s="11" t="s">
        <v>13</v>
      </c>
    </row>
    <row r="14" spans="1:12" ht="15" customHeight="1" x14ac:dyDescent="0.25">
      <c r="C14" s="36"/>
      <c r="D14" s="36"/>
      <c r="E14" s="36"/>
      <c r="F14" s="36"/>
    </row>
  </sheetData>
  <mergeCells count="9">
    <mergeCell ref="D1:G3"/>
    <mergeCell ref="A5:H5"/>
    <mergeCell ref="K4:L4"/>
    <mergeCell ref="B6:H6"/>
    <mergeCell ref="B7:H7"/>
    <mergeCell ref="B8:H8"/>
    <mergeCell ref="C12:F14"/>
    <mergeCell ref="B9:H9"/>
    <mergeCell ref="B10:H10"/>
  </mergeCells>
  <pageMargins left="0.7" right="0.7" top="0.75" bottom="0.75" header="0.3" footer="0.3"/>
  <pageSetup paperSize="9" orientation="portrait" r:id="rId1"/>
  <ignoredErrors>
    <ignoredError sqref="I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workbookViewId="0">
      <selection activeCell="L13" sqref="L13"/>
    </sheetView>
  </sheetViews>
  <sheetFormatPr baseColWidth="10" defaultRowHeight="15" x14ac:dyDescent="0.25"/>
  <cols>
    <col min="3" max="3" width="8" customWidth="1"/>
    <col min="7" max="7" width="13" bestFit="1" customWidth="1"/>
  </cols>
  <sheetData>
    <row r="1" spans="1:12" ht="15" customHeight="1" x14ac:dyDescent="0.25">
      <c r="A1" s="24"/>
      <c r="B1" s="25"/>
      <c r="C1" s="26"/>
      <c r="D1" s="37" t="s">
        <v>26</v>
      </c>
      <c r="E1" s="37"/>
      <c r="F1" s="37"/>
      <c r="G1" s="38"/>
      <c r="H1" s="8" t="s">
        <v>14</v>
      </c>
      <c r="I1" s="2">
        <v>43435</v>
      </c>
    </row>
    <row r="2" spans="1:12" x14ac:dyDescent="0.25">
      <c r="A2" s="27"/>
      <c r="B2" s="23"/>
      <c r="C2" s="28"/>
      <c r="D2" s="39"/>
      <c r="E2" s="39"/>
      <c r="F2" s="39"/>
      <c r="G2" s="40"/>
      <c r="H2" s="8" t="s">
        <v>15</v>
      </c>
      <c r="I2" s="3" t="s">
        <v>16</v>
      </c>
    </row>
    <row r="3" spans="1:12" x14ac:dyDescent="0.25">
      <c r="A3" s="29"/>
      <c r="B3" s="30"/>
      <c r="C3" s="31"/>
      <c r="D3" s="41"/>
      <c r="E3" s="41"/>
      <c r="F3" s="41"/>
      <c r="G3" s="42"/>
      <c r="H3" s="8" t="s">
        <v>17</v>
      </c>
      <c r="I3" s="2" t="s">
        <v>18</v>
      </c>
    </row>
    <row r="4" spans="1:12" x14ac:dyDescent="0.25">
      <c r="K4" s="47" t="s">
        <v>6</v>
      </c>
      <c r="L4" s="47"/>
    </row>
    <row r="5" spans="1:12" ht="24" customHeight="1" x14ac:dyDescent="0.25">
      <c r="A5" s="49" t="s">
        <v>0</v>
      </c>
      <c r="B5" s="50"/>
      <c r="C5" s="50"/>
      <c r="D5" s="50"/>
      <c r="E5" s="50"/>
      <c r="F5" s="50"/>
      <c r="G5" s="50"/>
      <c r="H5" s="51"/>
      <c r="I5" s="4" t="s">
        <v>7</v>
      </c>
    </row>
    <row r="6" spans="1:12" ht="15" customHeight="1" x14ac:dyDescent="0.25">
      <c r="A6" s="5" t="s">
        <v>1</v>
      </c>
      <c r="B6" s="52" t="s">
        <v>2</v>
      </c>
      <c r="C6" s="53"/>
      <c r="D6" s="53"/>
      <c r="E6" s="53"/>
      <c r="F6" s="53"/>
      <c r="G6" s="53"/>
      <c r="H6" s="54"/>
      <c r="I6" s="6">
        <v>0.5</v>
      </c>
    </row>
    <row r="7" spans="1:12" ht="15" customHeight="1" x14ac:dyDescent="0.25">
      <c r="A7" s="5" t="s">
        <v>3</v>
      </c>
      <c r="B7" s="52" t="s">
        <v>4</v>
      </c>
      <c r="C7" s="53"/>
      <c r="D7" s="53"/>
      <c r="E7" s="53"/>
      <c r="F7" s="53"/>
      <c r="G7" s="53"/>
      <c r="H7" s="54"/>
      <c r="I7" s="6">
        <v>0.5</v>
      </c>
    </row>
    <row r="8" spans="1:12" ht="15" customHeight="1" x14ac:dyDescent="0.25">
      <c r="A8" s="5" t="s">
        <v>5</v>
      </c>
      <c r="B8" s="52" t="s">
        <v>27</v>
      </c>
      <c r="C8" s="53"/>
      <c r="D8" s="53"/>
      <c r="E8" s="53"/>
      <c r="F8" s="53"/>
      <c r="G8" s="53"/>
      <c r="H8" s="54"/>
      <c r="I8" s="22">
        <v>0.03</v>
      </c>
    </row>
    <row r="9" spans="1:12" ht="15" customHeight="1" x14ac:dyDescent="0.25">
      <c r="A9" s="5" t="s">
        <v>9</v>
      </c>
      <c r="B9" s="52" t="s">
        <v>10</v>
      </c>
      <c r="C9" s="53"/>
      <c r="D9" s="53"/>
      <c r="E9" s="53"/>
      <c r="F9" s="53"/>
      <c r="G9" s="53"/>
      <c r="H9" s="54"/>
      <c r="I9" s="6">
        <v>1.96</v>
      </c>
    </row>
    <row r="10" spans="1:12" x14ac:dyDescent="0.25">
      <c r="A10" s="16"/>
      <c r="B10" s="16"/>
      <c r="C10" s="16"/>
      <c r="D10" s="16"/>
      <c r="E10" s="16"/>
      <c r="F10" s="16"/>
      <c r="G10" s="16"/>
      <c r="H10" s="16"/>
      <c r="I10" s="16"/>
    </row>
    <row r="11" spans="1:12" ht="18.75" x14ac:dyDescent="0.3">
      <c r="A11" s="17"/>
      <c r="D11" s="48" t="s">
        <v>8</v>
      </c>
      <c r="E11" s="48"/>
      <c r="F11" s="18"/>
      <c r="G11" s="19"/>
      <c r="H11" s="19"/>
      <c r="I11" s="16"/>
    </row>
    <row r="12" spans="1:12" ht="18.75" x14ac:dyDescent="0.3">
      <c r="A12" s="16"/>
      <c r="D12" s="48"/>
      <c r="E12" s="48"/>
      <c r="F12" s="18"/>
      <c r="G12" s="20">
        <f>INT((((I9*I9))*I6*I7)/(I8*I8))</f>
        <v>1067</v>
      </c>
      <c r="H12" s="55" t="s">
        <v>25</v>
      </c>
      <c r="I12" s="55"/>
    </row>
    <row r="13" spans="1:12" ht="15.75" x14ac:dyDescent="0.25">
      <c r="D13" s="48"/>
      <c r="E13" s="48"/>
      <c r="F13" s="18"/>
      <c r="G13" s="18"/>
      <c r="H13" s="18"/>
    </row>
    <row r="15" spans="1:12" x14ac:dyDescent="0.25">
      <c r="A15" s="46" t="s">
        <v>28</v>
      </c>
      <c r="B15" s="46"/>
      <c r="C15" s="46"/>
      <c r="D15" s="46"/>
      <c r="E15" s="46"/>
      <c r="F15" s="46"/>
      <c r="G15" s="46"/>
      <c r="H15" s="46"/>
      <c r="I15" s="46"/>
    </row>
    <row r="16" spans="1:12" x14ac:dyDescent="0.25">
      <c r="A16" s="46"/>
      <c r="B16" s="46"/>
      <c r="C16" s="46"/>
      <c r="D16" s="46"/>
      <c r="E16" s="46"/>
      <c r="F16" s="46"/>
      <c r="G16" s="46"/>
      <c r="H16" s="46"/>
      <c r="I16" s="46"/>
    </row>
    <row r="17" spans="1:9" x14ac:dyDescent="0.25">
      <c r="A17" s="46"/>
      <c r="B17" s="46"/>
      <c r="C17" s="46"/>
      <c r="D17" s="46"/>
      <c r="E17" s="46"/>
      <c r="F17" s="46"/>
      <c r="G17" s="46"/>
      <c r="H17" s="46"/>
      <c r="I17" s="46"/>
    </row>
    <row r="18" spans="1:9" x14ac:dyDescent="0.25">
      <c r="A18" s="46"/>
      <c r="B18" s="46"/>
      <c r="C18" s="46"/>
      <c r="D18" s="46"/>
      <c r="E18" s="46"/>
      <c r="F18" s="46"/>
      <c r="G18" s="46"/>
      <c r="H18" s="46"/>
      <c r="I18" s="46"/>
    </row>
  </sheetData>
  <mergeCells count="10">
    <mergeCell ref="A15:I18"/>
    <mergeCell ref="K4:L4"/>
    <mergeCell ref="D1:G3"/>
    <mergeCell ref="D11:E13"/>
    <mergeCell ref="A5:H5"/>
    <mergeCell ref="B6:H6"/>
    <mergeCell ref="B7:H7"/>
    <mergeCell ref="B8:H8"/>
    <mergeCell ref="B9:H9"/>
    <mergeCell ref="H12:I12"/>
  </mergeCells>
  <pageMargins left="0.7" right="0.7" top="0.75" bottom="0.75" header="0.3" footer="0.3"/>
  <pageSetup orientation="portrait" r:id="rId1"/>
  <ignoredErrors>
    <ignoredError sqref="I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POBLACIONES FINITAS</vt:lpstr>
      <vt:lpstr>POBLACIONES INFINITAS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Lozada</dc:creator>
  <cp:lastModifiedBy>Santiago Fabián Castillo Castillo</cp:lastModifiedBy>
  <dcterms:created xsi:type="dcterms:W3CDTF">2018-04-02T17:22:53Z</dcterms:created>
  <dcterms:modified xsi:type="dcterms:W3CDTF">2024-11-22T21:09:59Z</dcterms:modified>
</cp:coreProperties>
</file>